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Cómo usar" sheetId="1" state="visible" r:id="rId1"/>
    <sheet xmlns:r="http://schemas.openxmlformats.org/officeDocument/2006/relationships" name="Alumnos" sheetId="2" state="visible" r:id="rId2"/>
    <sheet xmlns:r="http://schemas.openxmlformats.org/officeDocument/2006/relationships" name="Resumen" sheetId="3" state="visible" r:id="rId3"/>
    <sheet xmlns:r="http://schemas.openxmlformats.org/officeDocument/2006/relationships" name="Sep" sheetId="4" state="visible" r:id="rId4"/>
    <sheet xmlns:r="http://schemas.openxmlformats.org/officeDocument/2006/relationships" name="Oct" sheetId="5" state="visible" r:id="rId5"/>
    <sheet xmlns:r="http://schemas.openxmlformats.org/officeDocument/2006/relationships" name="Nov" sheetId="6" state="visible" r:id="rId6"/>
    <sheet xmlns:r="http://schemas.openxmlformats.org/officeDocument/2006/relationships" name="Dic" sheetId="7" state="visible" r:id="rId7"/>
    <sheet xmlns:r="http://schemas.openxmlformats.org/officeDocument/2006/relationships" name="Ene" sheetId="8" state="visible" r:id="rId8"/>
    <sheet xmlns:r="http://schemas.openxmlformats.org/officeDocument/2006/relationships" name="Feb" sheetId="9" state="visible" r:id="rId9"/>
    <sheet xmlns:r="http://schemas.openxmlformats.org/officeDocument/2006/relationships" name="Mar" sheetId="10" state="visible" r:id="rId10"/>
    <sheet xmlns:r="http://schemas.openxmlformats.org/officeDocument/2006/relationships" name="Abr" sheetId="11" state="visible" r:id="rId11"/>
    <sheet xmlns:r="http://schemas.openxmlformats.org/officeDocument/2006/relationships" name="May" sheetId="12" state="visible" r:id="rId12"/>
    <sheet xmlns:r="http://schemas.openxmlformats.org/officeDocument/2006/relationships" name="Jun" sheetId="13" state="visible" r:id="rId13"/>
  </sheets>
  <definedNames/>
  <calcPr calcId="124519" fullCalcOnLoad="1"/>
</workbook>
</file>

<file path=xl/styles.xml><?xml version="1.0" encoding="utf-8"?>
<styleSheet xmlns="http://schemas.openxmlformats.org/spreadsheetml/2006/main">
  <numFmts count="1">
    <numFmt numFmtId="164" formatCode="DD/MM"/>
  </numFmts>
  <fonts count="8">
    <font>
      <name val="Calibri"/>
      <family val="2"/>
      <color theme="1"/>
      <sz val="11"/>
      <scheme val="minor"/>
    </font>
    <font>
      <b val="1"/>
      <color rgb="000F766E"/>
      <sz val="16"/>
    </font>
    <font>
      <b val="1"/>
      <color rgb="000F766E"/>
    </font>
    <font>
      <i val="1"/>
      <color rgb="00555F6B"/>
    </font>
    <font>
      <b val="1"/>
      <color rgb="00FFFFFF"/>
    </font>
    <font>
      <color rgb="00555F6B"/>
    </font>
    <font>
      <color rgb="00555F6B"/>
      <sz val="9"/>
    </font>
    <font>
      <b val="1"/>
    </font>
  </fonts>
  <fills count="4">
    <fill>
      <patternFill/>
    </fill>
    <fill>
      <patternFill patternType="gray125"/>
    </fill>
    <fill>
      <patternFill patternType="solid">
        <fgColor rgb="000F766E"/>
      </patternFill>
    </fill>
    <fill>
      <patternFill patternType="solid">
        <fgColor rgb="00D9F0EC"/>
      </patternFill>
    </fill>
  </fills>
  <borders count="2">
    <border>
      <left/>
      <right/>
      <top/>
      <bottom/>
      <diagonal/>
    </border>
    <border>
      <left style="thin">
        <color rgb="00C9D1D9"/>
      </left>
      <right style="thin">
        <color rgb="00C9D1D9"/>
      </right>
      <top style="thin">
        <color rgb="00C9D1D9"/>
      </top>
      <bottom style="thin">
        <color rgb="00C9D1D9"/>
      </bottom>
    </border>
  </borders>
  <cellStyleXfs count="1">
    <xf numFmtId="0" fontId="0" fillId="0" borderId="0"/>
  </cellStyleXfs>
  <cellXfs count="1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2" fillId="0" borderId="0" pivotButton="0" quotePrefix="0" xfId="0"/>
    <xf numFmtId="0" fontId="4" fillId="2" borderId="1" applyAlignment="1" pivotButton="0" quotePrefix="0" xfId="0">
      <alignment horizontal="center" vertical="center" wrapText="1"/>
    </xf>
    <xf numFmtId="0" fontId="0" fillId="0" borderId="1" applyAlignment="1" pivotButton="0" quotePrefix="0" xfId="0">
      <alignment horizontal="center" vertical="center"/>
    </xf>
    <xf numFmtId="0" fontId="0" fillId="0" borderId="1" pivotButton="0" quotePrefix="0" xfId="0"/>
    <xf numFmtId="0" fontId="5" fillId="0" borderId="0" pivotButton="0" quotePrefix="0" xfId="0"/>
    <xf numFmtId="9" fontId="7" fillId="0" borderId="1" applyAlignment="1" pivotButton="0" quotePrefix="0" xfId="0">
      <alignment horizontal="center" vertical="center"/>
    </xf>
    <xf numFmtId="0" fontId="6" fillId="0" borderId="0" pivotButton="0" quotePrefix="0" xfId="0"/>
    <xf numFmtId="164" fontId="2" fillId="3" borderId="1" applyAlignment="1" pivotButton="0" quotePrefix="0" xfId="0">
      <alignment horizontal="center" vertical="center" textRotation="90" wrapText="1"/>
    </xf>
    <xf numFmtId="0" fontId="7" fillId="0" borderId="0" pivotButton="0" quotePrefix="0" xfId="0"/>
    <xf numFmtId="0" fontId="2" fillId="0" borderId="0" applyAlignment="1" pivotButton="0" quotePrefix="0" xfId="0">
      <alignment horizontal="center" vertical="center"/>
    </xf>
  </cellXfs>
  <cellStyles count="1">
    <cellStyle name="Normal" xfId="0" builtinId="0" hidden="0"/>
  </cellStyles>
  <dxfs count="4">
    <dxf>
      <font>
        <b val="1"/>
        <color rgb="009B1C1C"/>
      </font>
      <fill>
        <patternFill patternType="solid">
          <fgColor rgb="00FBD9D3"/>
        </patternFill>
      </fill>
    </dxf>
    <dxf>
      <font>
        <b val="1"/>
        <color rgb="008A5300"/>
      </font>
      <fill>
        <patternFill patternType="solid">
          <fgColor rgb="00FDEBC8"/>
        </patternFill>
      </fill>
    </dxf>
    <dxf>
      <font>
        <b val="1"/>
        <color rgb="00146C2E"/>
      </font>
      <fill>
        <patternFill patternType="solid">
          <fgColor rgb="00D1F2DC"/>
        </patternFill>
      </fill>
    </dxf>
    <dxf>
      <font>
        <b val="1"/>
        <color rgb="001E4E9A"/>
      </font>
      <fill>
        <patternFill patternType="solid">
          <fgColor rgb="00DCE8F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1"/>
  <sheetViews>
    <sheetView showGridLines="0" tabSelected="0" workbookViewId="0">
      <selection activeCell="A1" sqref="A1"/>
    </sheetView>
  </sheetViews>
  <sheetFormatPr baseColWidth="8" defaultRowHeight="15"/>
  <cols>
    <col width="3" customWidth="1" min="1" max="1"/>
    <col width="100" customWidth="1" min="2" max="2"/>
  </cols>
  <sheetData>
    <row r="2">
      <c r="B2" s="1" t="inlineStr">
        <is>
          <t>Control de asistencia de alumnos · curso 2026-27</t>
        </is>
      </c>
    </row>
    <row r="4">
      <c r="B4" s="2" t="inlineStr">
        <is>
          <t>Una hoja por mes, de septiembre a junio, con hasta 30 alumnos y 20 clases por mes. Los porcentajes se calculan solos.</t>
        </is>
      </c>
    </row>
    <row r="5">
      <c r="B5" s="2" t="inlineStr"/>
    </row>
    <row r="6">
      <c r="B6" s="3" t="inlineStr">
        <is>
          <t>Códigos (escribe la letra o elígela en el desplegable):</t>
        </is>
      </c>
    </row>
    <row r="7">
      <c r="B7" s="2" t="inlineStr">
        <is>
          <t>• P = Presente   • F = Falta sin justificar   • R = Retraso (cuenta como asistencia)   • J = Falta justificada</t>
        </is>
      </c>
    </row>
    <row r="8">
      <c r="B8" s="2" t="inlineStr"/>
    </row>
    <row r="9">
      <c r="B9" s="3" t="inlineStr">
        <is>
          <t>Paso 1. Escribe el nombre del grupo y del profesor en la hoja «Alumnos» y la lista de alumnos (una fila por alumno). Los nombres pasan solos a todos los meses.</t>
        </is>
      </c>
    </row>
    <row r="10">
      <c r="B10" s="3" t="inlineStr">
        <is>
          <t>Paso 2. En cada mes, escribe en la fila 4 la fecha de cada clase que se da (por ejemplo 01/10, 03/10…). Deja en blanco las columnas que sobren.</t>
        </is>
      </c>
    </row>
    <row r="11">
      <c r="B11" s="3" t="inlineStr">
        <is>
          <t>Paso 3. Al terminar cada clase, rellena la columna del día con P, F, R o J. Una celda vacía no cuenta para nada (útil si el alumno aún no se había matriculado).</t>
        </is>
      </c>
    </row>
    <row r="12">
      <c r="B12" s="3" t="inlineStr">
        <is>
          <t>Paso 4. A la derecha verás el recuento de cada código y el % de asistencia del mes. Se pone en rojo por debajo del 80 %.</t>
        </is>
      </c>
    </row>
    <row r="13">
      <c r="B13" s="3" t="inlineStr">
        <is>
          <t>Paso 5. La hoja «Resumen» suma todo el curso por alumno. Revísala cada mes para detectar a quién llamar antes de que el problema crezca.</t>
        </is>
      </c>
    </row>
    <row r="14">
      <c r="B14" s="2" t="inlineStr"/>
    </row>
    <row r="15">
      <c r="B15" s="2" t="inlineStr">
        <is>
          <t>Cómo se calcula el % de asistencia: (P + R) / (P + F + R + J). Las faltas justificadas cuentan como no asistencia, pero se ven aparte para que distingas un alumno enfermo de uno que se está desenganchando. Si prefieres no contar las justificadas, cambia la fórmula a (P + R) / (P + F + R).</t>
        </is>
      </c>
    </row>
    <row r="16">
      <c r="B16" s="2" t="inlineStr"/>
    </row>
    <row r="17">
      <c r="B17" s="2" t="inlineStr">
        <is>
          <t>Para cada grupo, guarda una copia de este archivo. Si llevas muchos grupos, o quieres avisar a las familias de las faltas el mismo día, ClaseAlDía permite pasar lista desde el móvil: clasealdia.go4funnylife.com/control-de-asistencia-alumnos/</t>
        </is>
      </c>
    </row>
    <row r="18">
      <c r="B18" s="2" t="inlineStr"/>
    </row>
    <row r="19">
      <c r="B19" s="2" t="inlineStr">
        <is>
          <t>La asistencia de alumnos menores son datos personales: guarda el archivo en un sitio seguro y no lo compartas en grupos.</t>
        </is>
      </c>
    </row>
    <row r="21">
      <c r="B21" s="4" t="inlineStr">
        <is>
          <t>Plantilla gratuita de ClaseAlDía · clasealdia.go4funnylife.com · Puedes usarla, copiarla y modificarla libremente. Los datos de ejemplo son ficticios: bórralos antes de empezar.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4"/>
  <sheetViews>
    <sheetView tabSelected="1" workbookViewId="0">
      <pane ySplit="4" topLeftCell="A5" activePane="bottomLeft" state="frozen"/>
      <selection pane="bottomLeft" activeCell="A1" sqref="A1"/>
    </sheetView>
  </sheetViews>
  <sheetFormatPr baseColWidth="8" defaultRowHeight="15"/>
  <cols>
    <col width="6" customWidth="1" min="1" max="1"/>
    <col width="34" customWidth="1" min="2" max="2"/>
  </cols>
  <sheetData>
    <row r="1">
      <c r="A1" s="5" t="inlineStr">
        <is>
          <t>Grupo</t>
        </is>
      </c>
      <c r="B1" t="inlineStr">
        <is>
          <t>Mates 2º ESO (ejemplo)</t>
        </is>
      </c>
    </row>
    <row r="2">
      <c r="A2" s="5" t="inlineStr">
        <is>
          <t>Profesor/a</t>
        </is>
      </c>
      <c r="B2" t="inlineStr">
        <is>
          <t>Nombre del profesor</t>
        </is>
      </c>
    </row>
    <row r="4">
      <c r="A4" s="6" t="inlineStr">
        <is>
          <t>Nº</t>
        </is>
      </c>
      <c r="B4" s="6" t="inlineStr">
        <is>
          <t>Alumno</t>
        </is>
      </c>
    </row>
    <row r="5">
      <c r="A5" s="7" t="n">
        <v>1</v>
      </c>
      <c r="B5" s="8" t="inlineStr">
        <is>
          <t>Lucía Martín Ortega</t>
        </is>
      </c>
    </row>
    <row r="6">
      <c r="A6" s="7" t="n">
        <v>2</v>
      </c>
      <c r="B6" s="8" t="inlineStr">
        <is>
          <t>Noa Delgado Ruiz</t>
        </is>
      </c>
    </row>
    <row r="7">
      <c r="A7" s="7" t="n">
        <v>3</v>
      </c>
      <c r="B7" s="8" t="inlineStr">
        <is>
          <t>Marco Sanz Pérez</t>
        </is>
      </c>
    </row>
    <row r="8">
      <c r="A8" s="7" t="n">
        <v>4</v>
      </c>
      <c r="B8" s="8" t="inlineStr">
        <is>
          <t>Daniela Ríos Gil</t>
        </is>
      </c>
    </row>
    <row r="9">
      <c r="A9" s="7" t="n">
        <v>5</v>
      </c>
      <c r="B9" s="8" t="inlineStr">
        <is>
          <t>Álex Navarro León</t>
        </is>
      </c>
    </row>
    <row r="10">
      <c r="A10" s="7" t="n">
        <v>6</v>
      </c>
      <c r="B10" s="8" t="inlineStr">
        <is>
          <t>Sara Molina Vidal</t>
        </is>
      </c>
    </row>
    <row r="11">
      <c r="A11" s="7" t="n">
        <v>7</v>
      </c>
      <c r="B11" s="8" t="n"/>
    </row>
    <row r="12">
      <c r="A12" s="7" t="n">
        <v>8</v>
      </c>
      <c r="B12" s="8" t="n"/>
    </row>
    <row r="13">
      <c r="A13" s="7" t="n">
        <v>9</v>
      </c>
      <c r="B13" s="8" t="n"/>
    </row>
    <row r="14">
      <c r="A14" s="7" t="n">
        <v>10</v>
      </c>
      <c r="B14" s="8" t="n"/>
    </row>
    <row r="15">
      <c r="A15" s="7" t="n">
        <v>11</v>
      </c>
      <c r="B15" s="8" t="n"/>
    </row>
    <row r="16">
      <c r="A16" s="7" t="n">
        <v>12</v>
      </c>
      <c r="B16" s="8" t="n"/>
    </row>
    <row r="17">
      <c r="A17" s="7" t="n">
        <v>13</v>
      </c>
      <c r="B17" s="8" t="n"/>
    </row>
    <row r="18">
      <c r="A18" s="7" t="n">
        <v>14</v>
      </c>
      <c r="B18" s="8" t="n"/>
    </row>
    <row r="19">
      <c r="A19" s="7" t="n">
        <v>15</v>
      </c>
      <c r="B19" s="8" t="n"/>
    </row>
    <row r="20">
      <c r="A20" s="7" t="n">
        <v>16</v>
      </c>
      <c r="B20" s="8" t="n"/>
    </row>
    <row r="21">
      <c r="A21" s="7" t="n">
        <v>17</v>
      </c>
      <c r="B21" s="8" t="n"/>
    </row>
    <row r="22">
      <c r="A22" s="7" t="n">
        <v>18</v>
      </c>
      <c r="B22" s="8" t="n"/>
    </row>
    <row r="23">
      <c r="A23" s="7" t="n">
        <v>19</v>
      </c>
      <c r="B23" s="8" t="n"/>
    </row>
    <row r="24">
      <c r="A24" s="7" t="n">
        <v>20</v>
      </c>
      <c r="B24" s="8" t="n"/>
    </row>
    <row r="25">
      <c r="A25" s="7" t="n">
        <v>21</v>
      </c>
      <c r="B25" s="8" t="n"/>
    </row>
    <row r="26">
      <c r="A26" s="7" t="n">
        <v>22</v>
      </c>
      <c r="B26" s="8" t="n"/>
    </row>
    <row r="27">
      <c r="A27" s="7" t="n">
        <v>23</v>
      </c>
      <c r="B27" s="8" t="n"/>
    </row>
    <row r="28">
      <c r="A28" s="7" t="n">
        <v>24</v>
      </c>
      <c r="B28" s="8" t="n"/>
    </row>
    <row r="29">
      <c r="A29" s="7" t="n">
        <v>25</v>
      </c>
      <c r="B29" s="8" t="n"/>
    </row>
    <row r="30">
      <c r="A30" s="7" t="n">
        <v>26</v>
      </c>
      <c r="B30" s="8" t="n"/>
    </row>
    <row r="31">
      <c r="A31" s="7" t="n">
        <v>27</v>
      </c>
      <c r="B31" s="8" t="n"/>
    </row>
    <row r="32">
      <c r="A32" s="7" t="n">
        <v>28</v>
      </c>
      <c r="B32" s="8" t="n"/>
    </row>
    <row r="33">
      <c r="A33" s="7" t="n">
        <v>29</v>
      </c>
      <c r="B33" s="8" t="n"/>
    </row>
    <row r="34">
      <c r="A34" s="7" t="n">
        <v>30</v>
      </c>
      <c r="B34"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4"/>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7" customWidth="1" min="3" max="3"/>
    <col width="7" customWidth="1" min="4" max="4"/>
    <col width="7" customWidth="1" min="5" max="5"/>
    <col width="7" customWidth="1" min="6" max="6"/>
    <col width="13" customWidth="1" min="7" max="7"/>
    <col width="14" customWidth="1" min="8" max="8"/>
  </cols>
  <sheetData>
    <row r="1">
      <c r="A1" s="1" t="inlineStr">
        <is>
          <t>Resumen del curso</t>
        </is>
      </c>
    </row>
    <row r="2">
      <c r="A2" s="9">
        <f>CONCATENATE("Grupo: ",Alumnos!B1)</f>
        <v/>
      </c>
    </row>
    <row r="4" ht="32" customHeight="1">
      <c r="A4" s="6" t="inlineStr">
        <is>
          <t>Nº</t>
        </is>
      </c>
      <c r="B4" s="6" t="inlineStr">
        <is>
          <t>Alumno</t>
        </is>
      </c>
      <c r="C4" s="6" t="inlineStr">
        <is>
          <t>P</t>
        </is>
      </c>
      <c r="D4" s="6" t="inlineStr">
        <is>
          <t>F</t>
        </is>
      </c>
      <c r="E4" s="6" t="inlineStr">
        <is>
          <t>R</t>
        </is>
      </c>
      <c r="F4" s="6" t="inlineStr">
        <is>
          <t>J</t>
        </is>
      </c>
      <c r="G4" s="6" t="inlineStr">
        <is>
          <t>% asistencia</t>
        </is>
      </c>
      <c r="H4" s="6" t="inlineStr">
        <is>
          <t>Faltas sin justificar</t>
        </is>
      </c>
    </row>
    <row r="5">
      <c r="A5" s="7" t="n">
        <v>1</v>
      </c>
      <c r="B5" s="8">
        <f>IF(Alumnos!B5="","",Alumnos!B5)</f>
        <v/>
      </c>
      <c r="C5" s="7">
        <f>IF(B5="","",N(Sep!W5)+N(Oct!W5)+N(Nov!W5)+N(Dic!W5)+N(Ene!W5)+N(Feb!W5)+N(Mar!W5)+N(Abr!W5)+N(May!W5)+N(Jun!W5))</f>
        <v/>
      </c>
      <c r="D5" s="7">
        <f>IF(B5="","",N(Sep!X5)+N(Oct!X5)+N(Nov!X5)+N(Dic!X5)+N(Ene!X5)+N(Feb!X5)+N(Mar!X5)+N(Abr!X5)+N(May!X5)+N(Jun!X5))</f>
        <v/>
      </c>
      <c r="E5" s="7">
        <f>IF(B5="","",N(Sep!Y5)+N(Oct!Y5)+N(Nov!Y5)+N(Dic!Y5)+N(Ene!Y5)+N(Feb!Y5)+N(Mar!Y5)+N(Abr!Y5)+N(May!Y5)+N(Jun!Y5))</f>
        <v/>
      </c>
      <c r="F5" s="7">
        <f>IF(B5="","",N(Sep!Z5)+N(Oct!Z5)+N(Nov!Z5)+N(Dic!Z5)+N(Ene!Z5)+N(Feb!Z5)+N(Mar!Z5)+N(Abr!Z5)+N(May!Z5)+N(Jun!Z5))</f>
        <v/>
      </c>
      <c r="G5" s="10">
        <f>IF(B5="","",IF(SUM(C5:F5)=0,"",(C5+E5)/SUM(C5:F5)))</f>
        <v/>
      </c>
      <c r="H5" s="7">
        <f>IF(B5="","",D5)</f>
        <v/>
      </c>
    </row>
    <row r="6">
      <c r="A6" s="7" t="n">
        <v>2</v>
      </c>
      <c r="B6" s="8">
        <f>IF(Alumnos!B6="","",Alumnos!B6)</f>
        <v/>
      </c>
      <c r="C6" s="7">
        <f>IF(B6="","",N(Sep!W6)+N(Oct!W6)+N(Nov!W6)+N(Dic!W6)+N(Ene!W6)+N(Feb!W6)+N(Mar!W6)+N(Abr!W6)+N(May!W6)+N(Jun!W6))</f>
        <v/>
      </c>
      <c r="D6" s="7">
        <f>IF(B6="","",N(Sep!X6)+N(Oct!X6)+N(Nov!X6)+N(Dic!X6)+N(Ene!X6)+N(Feb!X6)+N(Mar!X6)+N(Abr!X6)+N(May!X6)+N(Jun!X6))</f>
        <v/>
      </c>
      <c r="E6" s="7">
        <f>IF(B6="","",N(Sep!Y6)+N(Oct!Y6)+N(Nov!Y6)+N(Dic!Y6)+N(Ene!Y6)+N(Feb!Y6)+N(Mar!Y6)+N(Abr!Y6)+N(May!Y6)+N(Jun!Y6))</f>
        <v/>
      </c>
      <c r="F6" s="7">
        <f>IF(B6="","",N(Sep!Z6)+N(Oct!Z6)+N(Nov!Z6)+N(Dic!Z6)+N(Ene!Z6)+N(Feb!Z6)+N(Mar!Z6)+N(Abr!Z6)+N(May!Z6)+N(Jun!Z6))</f>
        <v/>
      </c>
      <c r="G6" s="10">
        <f>IF(B6="","",IF(SUM(C6:F6)=0,"",(C6+E6)/SUM(C6:F6)))</f>
        <v/>
      </c>
      <c r="H6" s="7">
        <f>IF(B6="","",D6)</f>
        <v/>
      </c>
    </row>
    <row r="7">
      <c r="A7" s="7" t="n">
        <v>3</v>
      </c>
      <c r="B7" s="8">
        <f>IF(Alumnos!B7="","",Alumnos!B7)</f>
        <v/>
      </c>
      <c r="C7" s="7">
        <f>IF(B7="","",N(Sep!W7)+N(Oct!W7)+N(Nov!W7)+N(Dic!W7)+N(Ene!W7)+N(Feb!W7)+N(Mar!W7)+N(Abr!W7)+N(May!W7)+N(Jun!W7))</f>
        <v/>
      </c>
      <c r="D7" s="7">
        <f>IF(B7="","",N(Sep!X7)+N(Oct!X7)+N(Nov!X7)+N(Dic!X7)+N(Ene!X7)+N(Feb!X7)+N(Mar!X7)+N(Abr!X7)+N(May!X7)+N(Jun!X7))</f>
        <v/>
      </c>
      <c r="E7" s="7">
        <f>IF(B7="","",N(Sep!Y7)+N(Oct!Y7)+N(Nov!Y7)+N(Dic!Y7)+N(Ene!Y7)+N(Feb!Y7)+N(Mar!Y7)+N(Abr!Y7)+N(May!Y7)+N(Jun!Y7))</f>
        <v/>
      </c>
      <c r="F7" s="7">
        <f>IF(B7="","",N(Sep!Z7)+N(Oct!Z7)+N(Nov!Z7)+N(Dic!Z7)+N(Ene!Z7)+N(Feb!Z7)+N(Mar!Z7)+N(Abr!Z7)+N(May!Z7)+N(Jun!Z7))</f>
        <v/>
      </c>
      <c r="G7" s="10">
        <f>IF(B7="","",IF(SUM(C7:F7)=0,"",(C7+E7)/SUM(C7:F7)))</f>
        <v/>
      </c>
      <c r="H7" s="7">
        <f>IF(B7="","",D7)</f>
        <v/>
      </c>
    </row>
    <row r="8">
      <c r="A8" s="7" t="n">
        <v>4</v>
      </c>
      <c r="B8" s="8">
        <f>IF(Alumnos!B8="","",Alumnos!B8)</f>
        <v/>
      </c>
      <c r="C8" s="7">
        <f>IF(B8="","",N(Sep!W8)+N(Oct!W8)+N(Nov!W8)+N(Dic!W8)+N(Ene!W8)+N(Feb!W8)+N(Mar!W8)+N(Abr!W8)+N(May!W8)+N(Jun!W8))</f>
        <v/>
      </c>
      <c r="D8" s="7">
        <f>IF(B8="","",N(Sep!X8)+N(Oct!X8)+N(Nov!X8)+N(Dic!X8)+N(Ene!X8)+N(Feb!X8)+N(Mar!X8)+N(Abr!X8)+N(May!X8)+N(Jun!X8))</f>
        <v/>
      </c>
      <c r="E8" s="7">
        <f>IF(B8="","",N(Sep!Y8)+N(Oct!Y8)+N(Nov!Y8)+N(Dic!Y8)+N(Ene!Y8)+N(Feb!Y8)+N(Mar!Y8)+N(Abr!Y8)+N(May!Y8)+N(Jun!Y8))</f>
        <v/>
      </c>
      <c r="F8" s="7">
        <f>IF(B8="","",N(Sep!Z8)+N(Oct!Z8)+N(Nov!Z8)+N(Dic!Z8)+N(Ene!Z8)+N(Feb!Z8)+N(Mar!Z8)+N(Abr!Z8)+N(May!Z8)+N(Jun!Z8))</f>
        <v/>
      </c>
      <c r="G8" s="10">
        <f>IF(B8="","",IF(SUM(C8:F8)=0,"",(C8+E8)/SUM(C8:F8)))</f>
        <v/>
      </c>
      <c r="H8" s="7">
        <f>IF(B8="","",D8)</f>
        <v/>
      </c>
    </row>
    <row r="9">
      <c r="A9" s="7" t="n">
        <v>5</v>
      </c>
      <c r="B9" s="8">
        <f>IF(Alumnos!B9="","",Alumnos!B9)</f>
        <v/>
      </c>
      <c r="C9" s="7">
        <f>IF(B9="","",N(Sep!W9)+N(Oct!W9)+N(Nov!W9)+N(Dic!W9)+N(Ene!W9)+N(Feb!W9)+N(Mar!W9)+N(Abr!W9)+N(May!W9)+N(Jun!W9))</f>
        <v/>
      </c>
      <c r="D9" s="7">
        <f>IF(B9="","",N(Sep!X9)+N(Oct!X9)+N(Nov!X9)+N(Dic!X9)+N(Ene!X9)+N(Feb!X9)+N(Mar!X9)+N(Abr!X9)+N(May!X9)+N(Jun!X9))</f>
        <v/>
      </c>
      <c r="E9" s="7">
        <f>IF(B9="","",N(Sep!Y9)+N(Oct!Y9)+N(Nov!Y9)+N(Dic!Y9)+N(Ene!Y9)+N(Feb!Y9)+N(Mar!Y9)+N(Abr!Y9)+N(May!Y9)+N(Jun!Y9))</f>
        <v/>
      </c>
      <c r="F9" s="7">
        <f>IF(B9="","",N(Sep!Z9)+N(Oct!Z9)+N(Nov!Z9)+N(Dic!Z9)+N(Ene!Z9)+N(Feb!Z9)+N(Mar!Z9)+N(Abr!Z9)+N(May!Z9)+N(Jun!Z9))</f>
        <v/>
      </c>
      <c r="G9" s="10">
        <f>IF(B9="","",IF(SUM(C9:F9)=0,"",(C9+E9)/SUM(C9:F9)))</f>
        <v/>
      </c>
      <c r="H9" s="7">
        <f>IF(B9="","",D9)</f>
        <v/>
      </c>
    </row>
    <row r="10">
      <c r="A10" s="7" t="n">
        <v>6</v>
      </c>
      <c r="B10" s="8">
        <f>IF(Alumnos!B10="","",Alumnos!B10)</f>
        <v/>
      </c>
      <c r="C10" s="7">
        <f>IF(B10="","",N(Sep!W10)+N(Oct!W10)+N(Nov!W10)+N(Dic!W10)+N(Ene!W10)+N(Feb!W10)+N(Mar!W10)+N(Abr!W10)+N(May!W10)+N(Jun!W10))</f>
        <v/>
      </c>
      <c r="D10" s="7">
        <f>IF(B10="","",N(Sep!X10)+N(Oct!X10)+N(Nov!X10)+N(Dic!X10)+N(Ene!X10)+N(Feb!X10)+N(Mar!X10)+N(Abr!X10)+N(May!X10)+N(Jun!X10))</f>
        <v/>
      </c>
      <c r="E10" s="7">
        <f>IF(B10="","",N(Sep!Y10)+N(Oct!Y10)+N(Nov!Y10)+N(Dic!Y10)+N(Ene!Y10)+N(Feb!Y10)+N(Mar!Y10)+N(Abr!Y10)+N(May!Y10)+N(Jun!Y10))</f>
        <v/>
      </c>
      <c r="F10" s="7">
        <f>IF(B10="","",N(Sep!Z10)+N(Oct!Z10)+N(Nov!Z10)+N(Dic!Z10)+N(Ene!Z10)+N(Feb!Z10)+N(Mar!Z10)+N(Abr!Z10)+N(May!Z10)+N(Jun!Z10))</f>
        <v/>
      </c>
      <c r="G10" s="10">
        <f>IF(B10="","",IF(SUM(C10:F10)=0,"",(C10+E10)/SUM(C10:F10)))</f>
        <v/>
      </c>
      <c r="H10" s="7">
        <f>IF(B10="","",D10)</f>
        <v/>
      </c>
    </row>
    <row r="11">
      <c r="A11" s="7" t="n">
        <v>7</v>
      </c>
      <c r="B11" s="8">
        <f>IF(Alumnos!B11="","",Alumnos!B11)</f>
        <v/>
      </c>
      <c r="C11" s="7">
        <f>IF(B11="","",N(Sep!W11)+N(Oct!W11)+N(Nov!W11)+N(Dic!W11)+N(Ene!W11)+N(Feb!W11)+N(Mar!W11)+N(Abr!W11)+N(May!W11)+N(Jun!W11))</f>
        <v/>
      </c>
      <c r="D11" s="7">
        <f>IF(B11="","",N(Sep!X11)+N(Oct!X11)+N(Nov!X11)+N(Dic!X11)+N(Ene!X11)+N(Feb!X11)+N(Mar!X11)+N(Abr!X11)+N(May!X11)+N(Jun!X11))</f>
        <v/>
      </c>
      <c r="E11" s="7">
        <f>IF(B11="","",N(Sep!Y11)+N(Oct!Y11)+N(Nov!Y11)+N(Dic!Y11)+N(Ene!Y11)+N(Feb!Y11)+N(Mar!Y11)+N(Abr!Y11)+N(May!Y11)+N(Jun!Y11))</f>
        <v/>
      </c>
      <c r="F11" s="7">
        <f>IF(B11="","",N(Sep!Z11)+N(Oct!Z11)+N(Nov!Z11)+N(Dic!Z11)+N(Ene!Z11)+N(Feb!Z11)+N(Mar!Z11)+N(Abr!Z11)+N(May!Z11)+N(Jun!Z11))</f>
        <v/>
      </c>
      <c r="G11" s="10">
        <f>IF(B11="","",IF(SUM(C11:F11)=0,"",(C11+E11)/SUM(C11:F11)))</f>
        <v/>
      </c>
      <c r="H11" s="7">
        <f>IF(B11="","",D11)</f>
        <v/>
      </c>
    </row>
    <row r="12">
      <c r="A12" s="7" t="n">
        <v>8</v>
      </c>
      <c r="B12" s="8">
        <f>IF(Alumnos!B12="","",Alumnos!B12)</f>
        <v/>
      </c>
      <c r="C12" s="7">
        <f>IF(B12="","",N(Sep!W12)+N(Oct!W12)+N(Nov!W12)+N(Dic!W12)+N(Ene!W12)+N(Feb!W12)+N(Mar!W12)+N(Abr!W12)+N(May!W12)+N(Jun!W12))</f>
        <v/>
      </c>
      <c r="D12" s="7">
        <f>IF(B12="","",N(Sep!X12)+N(Oct!X12)+N(Nov!X12)+N(Dic!X12)+N(Ene!X12)+N(Feb!X12)+N(Mar!X12)+N(Abr!X12)+N(May!X12)+N(Jun!X12))</f>
        <v/>
      </c>
      <c r="E12" s="7">
        <f>IF(B12="","",N(Sep!Y12)+N(Oct!Y12)+N(Nov!Y12)+N(Dic!Y12)+N(Ene!Y12)+N(Feb!Y12)+N(Mar!Y12)+N(Abr!Y12)+N(May!Y12)+N(Jun!Y12))</f>
        <v/>
      </c>
      <c r="F12" s="7">
        <f>IF(B12="","",N(Sep!Z12)+N(Oct!Z12)+N(Nov!Z12)+N(Dic!Z12)+N(Ene!Z12)+N(Feb!Z12)+N(Mar!Z12)+N(Abr!Z12)+N(May!Z12)+N(Jun!Z12))</f>
        <v/>
      </c>
      <c r="G12" s="10">
        <f>IF(B12="","",IF(SUM(C12:F12)=0,"",(C12+E12)/SUM(C12:F12)))</f>
        <v/>
      </c>
      <c r="H12" s="7">
        <f>IF(B12="","",D12)</f>
        <v/>
      </c>
    </row>
    <row r="13">
      <c r="A13" s="7" t="n">
        <v>9</v>
      </c>
      <c r="B13" s="8">
        <f>IF(Alumnos!B13="","",Alumnos!B13)</f>
        <v/>
      </c>
      <c r="C13" s="7">
        <f>IF(B13="","",N(Sep!W13)+N(Oct!W13)+N(Nov!W13)+N(Dic!W13)+N(Ene!W13)+N(Feb!W13)+N(Mar!W13)+N(Abr!W13)+N(May!W13)+N(Jun!W13))</f>
        <v/>
      </c>
      <c r="D13" s="7">
        <f>IF(B13="","",N(Sep!X13)+N(Oct!X13)+N(Nov!X13)+N(Dic!X13)+N(Ene!X13)+N(Feb!X13)+N(Mar!X13)+N(Abr!X13)+N(May!X13)+N(Jun!X13))</f>
        <v/>
      </c>
      <c r="E13" s="7">
        <f>IF(B13="","",N(Sep!Y13)+N(Oct!Y13)+N(Nov!Y13)+N(Dic!Y13)+N(Ene!Y13)+N(Feb!Y13)+N(Mar!Y13)+N(Abr!Y13)+N(May!Y13)+N(Jun!Y13))</f>
        <v/>
      </c>
      <c r="F13" s="7">
        <f>IF(B13="","",N(Sep!Z13)+N(Oct!Z13)+N(Nov!Z13)+N(Dic!Z13)+N(Ene!Z13)+N(Feb!Z13)+N(Mar!Z13)+N(Abr!Z13)+N(May!Z13)+N(Jun!Z13))</f>
        <v/>
      </c>
      <c r="G13" s="10">
        <f>IF(B13="","",IF(SUM(C13:F13)=0,"",(C13+E13)/SUM(C13:F13)))</f>
        <v/>
      </c>
      <c r="H13" s="7">
        <f>IF(B13="","",D13)</f>
        <v/>
      </c>
    </row>
    <row r="14">
      <c r="A14" s="7" t="n">
        <v>10</v>
      </c>
      <c r="B14" s="8">
        <f>IF(Alumnos!B14="","",Alumnos!B14)</f>
        <v/>
      </c>
      <c r="C14" s="7">
        <f>IF(B14="","",N(Sep!W14)+N(Oct!W14)+N(Nov!W14)+N(Dic!W14)+N(Ene!W14)+N(Feb!W14)+N(Mar!W14)+N(Abr!W14)+N(May!W14)+N(Jun!W14))</f>
        <v/>
      </c>
      <c r="D14" s="7">
        <f>IF(B14="","",N(Sep!X14)+N(Oct!X14)+N(Nov!X14)+N(Dic!X14)+N(Ene!X14)+N(Feb!X14)+N(Mar!X14)+N(Abr!X14)+N(May!X14)+N(Jun!X14))</f>
        <v/>
      </c>
      <c r="E14" s="7">
        <f>IF(B14="","",N(Sep!Y14)+N(Oct!Y14)+N(Nov!Y14)+N(Dic!Y14)+N(Ene!Y14)+N(Feb!Y14)+N(Mar!Y14)+N(Abr!Y14)+N(May!Y14)+N(Jun!Y14))</f>
        <v/>
      </c>
      <c r="F14" s="7">
        <f>IF(B14="","",N(Sep!Z14)+N(Oct!Z14)+N(Nov!Z14)+N(Dic!Z14)+N(Ene!Z14)+N(Feb!Z14)+N(Mar!Z14)+N(Abr!Z14)+N(May!Z14)+N(Jun!Z14))</f>
        <v/>
      </c>
      <c r="G14" s="10">
        <f>IF(B14="","",IF(SUM(C14:F14)=0,"",(C14+E14)/SUM(C14:F14)))</f>
        <v/>
      </c>
      <c r="H14" s="7">
        <f>IF(B14="","",D14)</f>
        <v/>
      </c>
    </row>
    <row r="15">
      <c r="A15" s="7" t="n">
        <v>11</v>
      </c>
      <c r="B15" s="8">
        <f>IF(Alumnos!B15="","",Alumnos!B15)</f>
        <v/>
      </c>
      <c r="C15" s="7">
        <f>IF(B15="","",N(Sep!W15)+N(Oct!W15)+N(Nov!W15)+N(Dic!W15)+N(Ene!W15)+N(Feb!W15)+N(Mar!W15)+N(Abr!W15)+N(May!W15)+N(Jun!W15))</f>
        <v/>
      </c>
      <c r="D15" s="7">
        <f>IF(B15="","",N(Sep!X15)+N(Oct!X15)+N(Nov!X15)+N(Dic!X15)+N(Ene!X15)+N(Feb!X15)+N(Mar!X15)+N(Abr!X15)+N(May!X15)+N(Jun!X15))</f>
        <v/>
      </c>
      <c r="E15" s="7">
        <f>IF(B15="","",N(Sep!Y15)+N(Oct!Y15)+N(Nov!Y15)+N(Dic!Y15)+N(Ene!Y15)+N(Feb!Y15)+N(Mar!Y15)+N(Abr!Y15)+N(May!Y15)+N(Jun!Y15))</f>
        <v/>
      </c>
      <c r="F15" s="7">
        <f>IF(B15="","",N(Sep!Z15)+N(Oct!Z15)+N(Nov!Z15)+N(Dic!Z15)+N(Ene!Z15)+N(Feb!Z15)+N(Mar!Z15)+N(Abr!Z15)+N(May!Z15)+N(Jun!Z15))</f>
        <v/>
      </c>
      <c r="G15" s="10">
        <f>IF(B15="","",IF(SUM(C15:F15)=0,"",(C15+E15)/SUM(C15:F15)))</f>
        <v/>
      </c>
      <c r="H15" s="7">
        <f>IF(B15="","",D15)</f>
        <v/>
      </c>
    </row>
    <row r="16">
      <c r="A16" s="7" t="n">
        <v>12</v>
      </c>
      <c r="B16" s="8">
        <f>IF(Alumnos!B16="","",Alumnos!B16)</f>
        <v/>
      </c>
      <c r="C16" s="7">
        <f>IF(B16="","",N(Sep!W16)+N(Oct!W16)+N(Nov!W16)+N(Dic!W16)+N(Ene!W16)+N(Feb!W16)+N(Mar!W16)+N(Abr!W16)+N(May!W16)+N(Jun!W16))</f>
        <v/>
      </c>
      <c r="D16" s="7">
        <f>IF(B16="","",N(Sep!X16)+N(Oct!X16)+N(Nov!X16)+N(Dic!X16)+N(Ene!X16)+N(Feb!X16)+N(Mar!X16)+N(Abr!X16)+N(May!X16)+N(Jun!X16))</f>
        <v/>
      </c>
      <c r="E16" s="7">
        <f>IF(B16="","",N(Sep!Y16)+N(Oct!Y16)+N(Nov!Y16)+N(Dic!Y16)+N(Ene!Y16)+N(Feb!Y16)+N(Mar!Y16)+N(Abr!Y16)+N(May!Y16)+N(Jun!Y16))</f>
        <v/>
      </c>
      <c r="F16" s="7">
        <f>IF(B16="","",N(Sep!Z16)+N(Oct!Z16)+N(Nov!Z16)+N(Dic!Z16)+N(Ene!Z16)+N(Feb!Z16)+N(Mar!Z16)+N(Abr!Z16)+N(May!Z16)+N(Jun!Z16))</f>
        <v/>
      </c>
      <c r="G16" s="10">
        <f>IF(B16="","",IF(SUM(C16:F16)=0,"",(C16+E16)/SUM(C16:F16)))</f>
        <v/>
      </c>
      <c r="H16" s="7">
        <f>IF(B16="","",D16)</f>
        <v/>
      </c>
    </row>
    <row r="17">
      <c r="A17" s="7" t="n">
        <v>13</v>
      </c>
      <c r="B17" s="8">
        <f>IF(Alumnos!B17="","",Alumnos!B17)</f>
        <v/>
      </c>
      <c r="C17" s="7">
        <f>IF(B17="","",N(Sep!W17)+N(Oct!W17)+N(Nov!W17)+N(Dic!W17)+N(Ene!W17)+N(Feb!W17)+N(Mar!W17)+N(Abr!W17)+N(May!W17)+N(Jun!W17))</f>
        <v/>
      </c>
      <c r="D17" s="7">
        <f>IF(B17="","",N(Sep!X17)+N(Oct!X17)+N(Nov!X17)+N(Dic!X17)+N(Ene!X17)+N(Feb!X17)+N(Mar!X17)+N(Abr!X17)+N(May!X17)+N(Jun!X17))</f>
        <v/>
      </c>
      <c r="E17" s="7">
        <f>IF(B17="","",N(Sep!Y17)+N(Oct!Y17)+N(Nov!Y17)+N(Dic!Y17)+N(Ene!Y17)+N(Feb!Y17)+N(Mar!Y17)+N(Abr!Y17)+N(May!Y17)+N(Jun!Y17))</f>
        <v/>
      </c>
      <c r="F17" s="7">
        <f>IF(B17="","",N(Sep!Z17)+N(Oct!Z17)+N(Nov!Z17)+N(Dic!Z17)+N(Ene!Z17)+N(Feb!Z17)+N(Mar!Z17)+N(Abr!Z17)+N(May!Z17)+N(Jun!Z17))</f>
        <v/>
      </c>
      <c r="G17" s="10">
        <f>IF(B17="","",IF(SUM(C17:F17)=0,"",(C17+E17)/SUM(C17:F17)))</f>
        <v/>
      </c>
      <c r="H17" s="7">
        <f>IF(B17="","",D17)</f>
        <v/>
      </c>
    </row>
    <row r="18">
      <c r="A18" s="7" t="n">
        <v>14</v>
      </c>
      <c r="B18" s="8">
        <f>IF(Alumnos!B18="","",Alumnos!B18)</f>
        <v/>
      </c>
      <c r="C18" s="7">
        <f>IF(B18="","",N(Sep!W18)+N(Oct!W18)+N(Nov!W18)+N(Dic!W18)+N(Ene!W18)+N(Feb!W18)+N(Mar!W18)+N(Abr!W18)+N(May!W18)+N(Jun!W18))</f>
        <v/>
      </c>
      <c r="D18" s="7">
        <f>IF(B18="","",N(Sep!X18)+N(Oct!X18)+N(Nov!X18)+N(Dic!X18)+N(Ene!X18)+N(Feb!X18)+N(Mar!X18)+N(Abr!X18)+N(May!X18)+N(Jun!X18))</f>
        <v/>
      </c>
      <c r="E18" s="7">
        <f>IF(B18="","",N(Sep!Y18)+N(Oct!Y18)+N(Nov!Y18)+N(Dic!Y18)+N(Ene!Y18)+N(Feb!Y18)+N(Mar!Y18)+N(Abr!Y18)+N(May!Y18)+N(Jun!Y18))</f>
        <v/>
      </c>
      <c r="F18" s="7">
        <f>IF(B18="","",N(Sep!Z18)+N(Oct!Z18)+N(Nov!Z18)+N(Dic!Z18)+N(Ene!Z18)+N(Feb!Z18)+N(Mar!Z18)+N(Abr!Z18)+N(May!Z18)+N(Jun!Z18))</f>
        <v/>
      </c>
      <c r="G18" s="10">
        <f>IF(B18="","",IF(SUM(C18:F18)=0,"",(C18+E18)/SUM(C18:F18)))</f>
        <v/>
      </c>
      <c r="H18" s="7">
        <f>IF(B18="","",D18)</f>
        <v/>
      </c>
    </row>
    <row r="19">
      <c r="A19" s="7" t="n">
        <v>15</v>
      </c>
      <c r="B19" s="8">
        <f>IF(Alumnos!B19="","",Alumnos!B19)</f>
        <v/>
      </c>
      <c r="C19" s="7">
        <f>IF(B19="","",N(Sep!W19)+N(Oct!W19)+N(Nov!W19)+N(Dic!W19)+N(Ene!W19)+N(Feb!W19)+N(Mar!W19)+N(Abr!W19)+N(May!W19)+N(Jun!W19))</f>
        <v/>
      </c>
      <c r="D19" s="7">
        <f>IF(B19="","",N(Sep!X19)+N(Oct!X19)+N(Nov!X19)+N(Dic!X19)+N(Ene!X19)+N(Feb!X19)+N(Mar!X19)+N(Abr!X19)+N(May!X19)+N(Jun!X19))</f>
        <v/>
      </c>
      <c r="E19" s="7">
        <f>IF(B19="","",N(Sep!Y19)+N(Oct!Y19)+N(Nov!Y19)+N(Dic!Y19)+N(Ene!Y19)+N(Feb!Y19)+N(Mar!Y19)+N(Abr!Y19)+N(May!Y19)+N(Jun!Y19))</f>
        <v/>
      </c>
      <c r="F19" s="7">
        <f>IF(B19="","",N(Sep!Z19)+N(Oct!Z19)+N(Nov!Z19)+N(Dic!Z19)+N(Ene!Z19)+N(Feb!Z19)+N(Mar!Z19)+N(Abr!Z19)+N(May!Z19)+N(Jun!Z19))</f>
        <v/>
      </c>
      <c r="G19" s="10">
        <f>IF(B19="","",IF(SUM(C19:F19)=0,"",(C19+E19)/SUM(C19:F19)))</f>
        <v/>
      </c>
      <c r="H19" s="7">
        <f>IF(B19="","",D19)</f>
        <v/>
      </c>
    </row>
    <row r="20">
      <c r="A20" s="7" t="n">
        <v>16</v>
      </c>
      <c r="B20" s="8">
        <f>IF(Alumnos!B20="","",Alumnos!B20)</f>
        <v/>
      </c>
      <c r="C20" s="7">
        <f>IF(B20="","",N(Sep!W20)+N(Oct!W20)+N(Nov!W20)+N(Dic!W20)+N(Ene!W20)+N(Feb!W20)+N(Mar!W20)+N(Abr!W20)+N(May!W20)+N(Jun!W20))</f>
        <v/>
      </c>
      <c r="D20" s="7">
        <f>IF(B20="","",N(Sep!X20)+N(Oct!X20)+N(Nov!X20)+N(Dic!X20)+N(Ene!X20)+N(Feb!X20)+N(Mar!X20)+N(Abr!X20)+N(May!X20)+N(Jun!X20))</f>
        <v/>
      </c>
      <c r="E20" s="7">
        <f>IF(B20="","",N(Sep!Y20)+N(Oct!Y20)+N(Nov!Y20)+N(Dic!Y20)+N(Ene!Y20)+N(Feb!Y20)+N(Mar!Y20)+N(Abr!Y20)+N(May!Y20)+N(Jun!Y20))</f>
        <v/>
      </c>
      <c r="F20" s="7">
        <f>IF(B20="","",N(Sep!Z20)+N(Oct!Z20)+N(Nov!Z20)+N(Dic!Z20)+N(Ene!Z20)+N(Feb!Z20)+N(Mar!Z20)+N(Abr!Z20)+N(May!Z20)+N(Jun!Z20))</f>
        <v/>
      </c>
      <c r="G20" s="10">
        <f>IF(B20="","",IF(SUM(C20:F20)=0,"",(C20+E20)/SUM(C20:F20)))</f>
        <v/>
      </c>
      <c r="H20" s="7">
        <f>IF(B20="","",D20)</f>
        <v/>
      </c>
    </row>
    <row r="21">
      <c r="A21" s="7" t="n">
        <v>17</v>
      </c>
      <c r="B21" s="8">
        <f>IF(Alumnos!B21="","",Alumnos!B21)</f>
        <v/>
      </c>
      <c r="C21" s="7">
        <f>IF(B21="","",N(Sep!W21)+N(Oct!W21)+N(Nov!W21)+N(Dic!W21)+N(Ene!W21)+N(Feb!W21)+N(Mar!W21)+N(Abr!W21)+N(May!W21)+N(Jun!W21))</f>
        <v/>
      </c>
      <c r="D21" s="7">
        <f>IF(B21="","",N(Sep!X21)+N(Oct!X21)+N(Nov!X21)+N(Dic!X21)+N(Ene!X21)+N(Feb!X21)+N(Mar!X21)+N(Abr!X21)+N(May!X21)+N(Jun!X21))</f>
        <v/>
      </c>
      <c r="E21" s="7">
        <f>IF(B21="","",N(Sep!Y21)+N(Oct!Y21)+N(Nov!Y21)+N(Dic!Y21)+N(Ene!Y21)+N(Feb!Y21)+N(Mar!Y21)+N(Abr!Y21)+N(May!Y21)+N(Jun!Y21))</f>
        <v/>
      </c>
      <c r="F21" s="7">
        <f>IF(B21="","",N(Sep!Z21)+N(Oct!Z21)+N(Nov!Z21)+N(Dic!Z21)+N(Ene!Z21)+N(Feb!Z21)+N(Mar!Z21)+N(Abr!Z21)+N(May!Z21)+N(Jun!Z21))</f>
        <v/>
      </c>
      <c r="G21" s="10">
        <f>IF(B21="","",IF(SUM(C21:F21)=0,"",(C21+E21)/SUM(C21:F21)))</f>
        <v/>
      </c>
      <c r="H21" s="7">
        <f>IF(B21="","",D21)</f>
        <v/>
      </c>
    </row>
    <row r="22">
      <c r="A22" s="7" t="n">
        <v>18</v>
      </c>
      <c r="B22" s="8">
        <f>IF(Alumnos!B22="","",Alumnos!B22)</f>
        <v/>
      </c>
      <c r="C22" s="7">
        <f>IF(B22="","",N(Sep!W22)+N(Oct!W22)+N(Nov!W22)+N(Dic!W22)+N(Ene!W22)+N(Feb!W22)+N(Mar!W22)+N(Abr!W22)+N(May!W22)+N(Jun!W22))</f>
        <v/>
      </c>
      <c r="D22" s="7">
        <f>IF(B22="","",N(Sep!X22)+N(Oct!X22)+N(Nov!X22)+N(Dic!X22)+N(Ene!X22)+N(Feb!X22)+N(Mar!X22)+N(Abr!X22)+N(May!X22)+N(Jun!X22))</f>
        <v/>
      </c>
      <c r="E22" s="7">
        <f>IF(B22="","",N(Sep!Y22)+N(Oct!Y22)+N(Nov!Y22)+N(Dic!Y22)+N(Ene!Y22)+N(Feb!Y22)+N(Mar!Y22)+N(Abr!Y22)+N(May!Y22)+N(Jun!Y22))</f>
        <v/>
      </c>
      <c r="F22" s="7">
        <f>IF(B22="","",N(Sep!Z22)+N(Oct!Z22)+N(Nov!Z22)+N(Dic!Z22)+N(Ene!Z22)+N(Feb!Z22)+N(Mar!Z22)+N(Abr!Z22)+N(May!Z22)+N(Jun!Z22))</f>
        <v/>
      </c>
      <c r="G22" s="10">
        <f>IF(B22="","",IF(SUM(C22:F22)=0,"",(C22+E22)/SUM(C22:F22)))</f>
        <v/>
      </c>
      <c r="H22" s="7">
        <f>IF(B22="","",D22)</f>
        <v/>
      </c>
    </row>
    <row r="23">
      <c r="A23" s="7" t="n">
        <v>19</v>
      </c>
      <c r="B23" s="8">
        <f>IF(Alumnos!B23="","",Alumnos!B23)</f>
        <v/>
      </c>
      <c r="C23" s="7">
        <f>IF(B23="","",N(Sep!W23)+N(Oct!W23)+N(Nov!W23)+N(Dic!W23)+N(Ene!W23)+N(Feb!W23)+N(Mar!W23)+N(Abr!W23)+N(May!W23)+N(Jun!W23))</f>
        <v/>
      </c>
      <c r="D23" s="7">
        <f>IF(B23="","",N(Sep!X23)+N(Oct!X23)+N(Nov!X23)+N(Dic!X23)+N(Ene!X23)+N(Feb!X23)+N(Mar!X23)+N(Abr!X23)+N(May!X23)+N(Jun!X23))</f>
        <v/>
      </c>
      <c r="E23" s="7">
        <f>IF(B23="","",N(Sep!Y23)+N(Oct!Y23)+N(Nov!Y23)+N(Dic!Y23)+N(Ene!Y23)+N(Feb!Y23)+N(Mar!Y23)+N(Abr!Y23)+N(May!Y23)+N(Jun!Y23))</f>
        <v/>
      </c>
      <c r="F23" s="7">
        <f>IF(B23="","",N(Sep!Z23)+N(Oct!Z23)+N(Nov!Z23)+N(Dic!Z23)+N(Ene!Z23)+N(Feb!Z23)+N(Mar!Z23)+N(Abr!Z23)+N(May!Z23)+N(Jun!Z23))</f>
        <v/>
      </c>
      <c r="G23" s="10">
        <f>IF(B23="","",IF(SUM(C23:F23)=0,"",(C23+E23)/SUM(C23:F23)))</f>
        <v/>
      </c>
      <c r="H23" s="7">
        <f>IF(B23="","",D23)</f>
        <v/>
      </c>
    </row>
    <row r="24">
      <c r="A24" s="7" t="n">
        <v>20</v>
      </c>
      <c r="B24" s="8">
        <f>IF(Alumnos!B24="","",Alumnos!B24)</f>
        <v/>
      </c>
      <c r="C24" s="7">
        <f>IF(B24="","",N(Sep!W24)+N(Oct!W24)+N(Nov!W24)+N(Dic!W24)+N(Ene!W24)+N(Feb!W24)+N(Mar!W24)+N(Abr!W24)+N(May!W24)+N(Jun!W24))</f>
        <v/>
      </c>
      <c r="D24" s="7">
        <f>IF(B24="","",N(Sep!X24)+N(Oct!X24)+N(Nov!X24)+N(Dic!X24)+N(Ene!X24)+N(Feb!X24)+N(Mar!X24)+N(Abr!X24)+N(May!X24)+N(Jun!X24))</f>
        <v/>
      </c>
      <c r="E24" s="7">
        <f>IF(B24="","",N(Sep!Y24)+N(Oct!Y24)+N(Nov!Y24)+N(Dic!Y24)+N(Ene!Y24)+N(Feb!Y24)+N(Mar!Y24)+N(Abr!Y24)+N(May!Y24)+N(Jun!Y24))</f>
        <v/>
      </c>
      <c r="F24" s="7">
        <f>IF(B24="","",N(Sep!Z24)+N(Oct!Z24)+N(Nov!Z24)+N(Dic!Z24)+N(Ene!Z24)+N(Feb!Z24)+N(Mar!Z24)+N(Abr!Z24)+N(May!Z24)+N(Jun!Z24))</f>
        <v/>
      </c>
      <c r="G24" s="10">
        <f>IF(B24="","",IF(SUM(C24:F24)=0,"",(C24+E24)/SUM(C24:F24)))</f>
        <v/>
      </c>
      <c r="H24" s="7">
        <f>IF(B24="","",D24)</f>
        <v/>
      </c>
    </row>
    <row r="25">
      <c r="A25" s="7" t="n">
        <v>21</v>
      </c>
      <c r="B25" s="8">
        <f>IF(Alumnos!B25="","",Alumnos!B25)</f>
        <v/>
      </c>
      <c r="C25" s="7">
        <f>IF(B25="","",N(Sep!W25)+N(Oct!W25)+N(Nov!W25)+N(Dic!W25)+N(Ene!W25)+N(Feb!W25)+N(Mar!W25)+N(Abr!W25)+N(May!W25)+N(Jun!W25))</f>
        <v/>
      </c>
      <c r="D25" s="7">
        <f>IF(B25="","",N(Sep!X25)+N(Oct!X25)+N(Nov!X25)+N(Dic!X25)+N(Ene!X25)+N(Feb!X25)+N(Mar!X25)+N(Abr!X25)+N(May!X25)+N(Jun!X25))</f>
        <v/>
      </c>
      <c r="E25" s="7">
        <f>IF(B25="","",N(Sep!Y25)+N(Oct!Y25)+N(Nov!Y25)+N(Dic!Y25)+N(Ene!Y25)+N(Feb!Y25)+N(Mar!Y25)+N(Abr!Y25)+N(May!Y25)+N(Jun!Y25))</f>
        <v/>
      </c>
      <c r="F25" s="7">
        <f>IF(B25="","",N(Sep!Z25)+N(Oct!Z25)+N(Nov!Z25)+N(Dic!Z25)+N(Ene!Z25)+N(Feb!Z25)+N(Mar!Z25)+N(Abr!Z25)+N(May!Z25)+N(Jun!Z25))</f>
        <v/>
      </c>
      <c r="G25" s="10">
        <f>IF(B25="","",IF(SUM(C25:F25)=0,"",(C25+E25)/SUM(C25:F25)))</f>
        <v/>
      </c>
      <c r="H25" s="7">
        <f>IF(B25="","",D25)</f>
        <v/>
      </c>
    </row>
    <row r="26">
      <c r="A26" s="7" t="n">
        <v>22</v>
      </c>
      <c r="B26" s="8">
        <f>IF(Alumnos!B26="","",Alumnos!B26)</f>
        <v/>
      </c>
      <c r="C26" s="7">
        <f>IF(B26="","",N(Sep!W26)+N(Oct!W26)+N(Nov!W26)+N(Dic!W26)+N(Ene!W26)+N(Feb!W26)+N(Mar!W26)+N(Abr!W26)+N(May!W26)+N(Jun!W26))</f>
        <v/>
      </c>
      <c r="D26" s="7">
        <f>IF(B26="","",N(Sep!X26)+N(Oct!X26)+N(Nov!X26)+N(Dic!X26)+N(Ene!X26)+N(Feb!X26)+N(Mar!X26)+N(Abr!X26)+N(May!X26)+N(Jun!X26))</f>
        <v/>
      </c>
      <c r="E26" s="7">
        <f>IF(B26="","",N(Sep!Y26)+N(Oct!Y26)+N(Nov!Y26)+N(Dic!Y26)+N(Ene!Y26)+N(Feb!Y26)+N(Mar!Y26)+N(Abr!Y26)+N(May!Y26)+N(Jun!Y26))</f>
        <v/>
      </c>
      <c r="F26" s="7">
        <f>IF(B26="","",N(Sep!Z26)+N(Oct!Z26)+N(Nov!Z26)+N(Dic!Z26)+N(Ene!Z26)+N(Feb!Z26)+N(Mar!Z26)+N(Abr!Z26)+N(May!Z26)+N(Jun!Z26))</f>
        <v/>
      </c>
      <c r="G26" s="10">
        <f>IF(B26="","",IF(SUM(C26:F26)=0,"",(C26+E26)/SUM(C26:F26)))</f>
        <v/>
      </c>
      <c r="H26" s="7">
        <f>IF(B26="","",D26)</f>
        <v/>
      </c>
    </row>
    <row r="27">
      <c r="A27" s="7" t="n">
        <v>23</v>
      </c>
      <c r="B27" s="8">
        <f>IF(Alumnos!B27="","",Alumnos!B27)</f>
        <v/>
      </c>
      <c r="C27" s="7">
        <f>IF(B27="","",N(Sep!W27)+N(Oct!W27)+N(Nov!W27)+N(Dic!W27)+N(Ene!W27)+N(Feb!W27)+N(Mar!W27)+N(Abr!W27)+N(May!W27)+N(Jun!W27))</f>
        <v/>
      </c>
      <c r="D27" s="7">
        <f>IF(B27="","",N(Sep!X27)+N(Oct!X27)+N(Nov!X27)+N(Dic!X27)+N(Ene!X27)+N(Feb!X27)+N(Mar!X27)+N(Abr!X27)+N(May!X27)+N(Jun!X27))</f>
        <v/>
      </c>
      <c r="E27" s="7">
        <f>IF(B27="","",N(Sep!Y27)+N(Oct!Y27)+N(Nov!Y27)+N(Dic!Y27)+N(Ene!Y27)+N(Feb!Y27)+N(Mar!Y27)+N(Abr!Y27)+N(May!Y27)+N(Jun!Y27))</f>
        <v/>
      </c>
      <c r="F27" s="7">
        <f>IF(B27="","",N(Sep!Z27)+N(Oct!Z27)+N(Nov!Z27)+N(Dic!Z27)+N(Ene!Z27)+N(Feb!Z27)+N(Mar!Z27)+N(Abr!Z27)+N(May!Z27)+N(Jun!Z27))</f>
        <v/>
      </c>
      <c r="G27" s="10">
        <f>IF(B27="","",IF(SUM(C27:F27)=0,"",(C27+E27)/SUM(C27:F27)))</f>
        <v/>
      </c>
      <c r="H27" s="7">
        <f>IF(B27="","",D27)</f>
        <v/>
      </c>
    </row>
    <row r="28">
      <c r="A28" s="7" t="n">
        <v>24</v>
      </c>
      <c r="B28" s="8">
        <f>IF(Alumnos!B28="","",Alumnos!B28)</f>
        <v/>
      </c>
      <c r="C28" s="7">
        <f>IF(B28="","",N(Sep!W28)+N(Oct!W28)+N(Nov!W28)+N(Dic!W28)+N(Ene!W28)+N(Feb!W28)+N(Mar!W28)+N(Abr!W28)+N(May!W28)+N(Jun!W28))</f>
        <v/>
      </c>
      <c r="D28" s="7">
        <f>IF(B28="","",N(Sep!X28)+N(Oct!X28)+N(Nov!X28)+N(Dic!X28)+N(Ene!X28)+N(Feb!X28)+N(Mar!X28)+N(Abr!X28)+N(May!X28)+N(Jun!X28))</f>
        <v/>
      </c>
      <c r="E28" s="7">
        <f>IF(B28="","",N(Sep!Y28)+N(Oct!Y28)+N(Nov!Y28)+N(Dic!Y28)+N(Ene!Y28)+N(Feb!Y28)+N(Mar!Y28)+N(Abr!Y28)+N(May!Y28)+N(Jun!Y28))</f>
        <v/>
      </c>
      <c r="F28" s="7">
        <f>IF(B28="","",N(Sep!Z28)+N(Oct!Z28)+N(Nov!Z28)+N(Dic!Z28)+N(Ene!Z28)+N(Feb!Z28)+N(Mar!Z28)+N(Abr!Z28)+N(May!Z28)+N(Jun!Z28))</f>
        <v/>
      </c>
      <c r="G28" s="10">
        <f>IF(B28="","",IF(SUM(C28:F28)=0,"",(C28+E28)/SUM(C28:F28)))</f>
        <v/>
      </c>
      <c r="H28" s="7">
        <f>IF(B28="","",D28)</f>
        <v/>
      </c>
    </row>
    <row r="29">
      <c r="A29" s="7" t="n">
        <v>25</v>
      </c>
      <c r="B29" s="8">
        <f>IF(Alumnos!B29="","",Alumnos!B29)</f>
        <v/>
      </c>
      <c r="C29" s="7">
        <f>IF(B29="","",N(Sep!W29)+N(Oct!W29)+N(Nov!W29)+N(Dic!W29)+N(Ene!W29)+N(Feb!W29)+N(Mar!W29)+N(Abr!W29)+N(May!W29)+N(Jun!W29))</f>
        <v/>
      </c>
      <c r="D29" s="7">
        <f>IF(B29="","",N(Sep!X29)+N(Oct!X29)+N(Nov!X29)+N(Dic!X29)+N(Ene!X29)+N(Feb!X29)+N(Mar!X29)+N(Abr!X29)+N(May!X29)+N(Jun!X29))</f>
        <v/>
      </c>
      <c r="E29" s="7">
        <f>IF(B29="","",N(Sep!Y29)+N(Oct!Y29)+N(Nov!Y29)+N(Dic!Y29)+N(Ene!Y29)+N(Feb!Y29)+N(Mar!Y29)+N(Abr!Y29)+N(May!Y29)+N(Jun!Y29))</f>
        <v/>
      </c>
      <c r="F29" s="7">
        <f>IF(B29="","",N(Sep!Z29)+N(Oct!Z29)+N(Nov!Z29)+N(Dic!Z29)+N(Ene!Z29)+N(Feb!Z29)+N(Mar!Z29)+N(Abr!Z29)+N(May!Z29)+N(Jun!Z29))</f>
        <v/>
      </c>
      <c r="G29" s="10">
        <f>IF(B29="","",IF(SUM(C29:F29)=0,"",(C29+E29)/SUM(C29:F29)))</f>
        <v/>
      </c>
      <c r="H29" s="7">
        <f>IF(B29="","",D29)</f>
        <v/>
      </c>
    </row>
    <row r="30">
      <c r="A30" s="7" t="n">
        <v>26</v>
      </c>
      <c r="B30" s="8">
        <f>IF(Alumnos!B30="","",Alumnos!B30)</f>
        <v/>
      </c>
      <c r="C30" s="7">
        <f>IF(B30="","",N(Sep!W30)+N(Oct!W30)+N(Nov!W30)+N(Dic!W30)+N(Ene!W30)+N(Feb!W30)+N(Mar!W30)+N(Abr!W30)+N(May!W30)+N(Jun!W30))</f>
        <v/>
      </c>
      <c r="D30" s="7">
        <f>IF(B30="","",N(Sep!X30)+N(Oct!X30)+N(Nov!X30)+N(Dic!X30)+N(Ene!X30)+N(Feb!X30)+N(Mar!X30)+N(Abr!X30)+N(May!X30)+N(Jun!X30))</f>
        <v/>
      </c>
      <c r="E30" s="7">
        <f>IF(B30="","",N(Sep!Y30)+N(Oct!Y30)+N(Nov!Y30)+N(Dic!Y30)+N(Ene!Y30)+N(Feb!Y30)+N(Mar!Y30)+N(Abr!Y30)+N(May!Y30)+N(Jun!Y30))</f>
        <v/>
      </c>
      <c r="F30" s="7">
        <f>IF(B30="","",N(Sep!Z30)+N(Oct!Z30)+N(Nov!Z30)+N(Dic!Z30)+N(Ene!Z30)+N(Feb!Z30)+N(Mar!Z30)+N(Abr!Z30)+N(May!Z30)+N(Jun!Z30))</f>
        <v/>
      </c>
      <c r="G30" s="10">
        <f>IF(B30="","",IF(SUM(C30:F30)=0,"",(C30+E30)/SUM(C30:F30)))</f>
        <v/>
      </c>
      <c r="H30" s="7">
        <f>IF(B30="","",D30)</f>
        <v/>
      </c>
    </row>
    <row r="31">
      <c r="A31" s="7" t="n">
        <v>27</v>
      </c>
      <c r="B31" s="8">
        <f>IF(Alumnos!B31="","",Alumnos!B31)</f>
        <v/>
      </c>
      <c r="C31" s="7">
        <f>IF(B31="","",N(Sep!W31)+N(Oct!W31)+N(Nov!W31)+N(Dic!W31)+N(Ene!W31)+N(Feb!W31)+N(Mar!W31)+N(Abr!W31)+N(May!W31)+N(Jun!W31))</f>
        <v/>
      </c>
      <c r="D31" s="7">
        <f>IF(B31="","",N(Sep!X31)+N(Oct!X31)+N(Nov!X31)+N(Dic!X31)+N(Ene!X31)+N(Feb!X31)+N(Mar!X31)+N(Abr!X31)+N(May!X31)+N(Jun!X31))</f>
        <v/>
      </c>
      <c r="E31" s="7">
        <f>IF(B31="","",N(Sep!Y31)+N(Oct!Y31)+N(Nov!Y31)+N(Dic!Y31)+N(Ene!Y31)+N(Feb!Y31)+N(Mar!Y31)+N(Abr!Y31)+N(May!Y31)+N(Jun!Y31))</f>
        <v/>
      </c>
      <c r="F31" s="7">
        <f>IF(B31="","",N(Sep!Z31)+N(Oct!Z31)+N(Nov!Z31)+N(Dic!Z31)+N(Ene!Z31)+N(Feb!Z31)+N(Mar!Z31)+N(Abr!Z31)+N(May!Z31)+N(Jun!Z31))</f>
        <v/>
      </c>
      <c r="G31" s="10">
        <f>IF(B31="","",IF(SUM(C31:F31)=0,"",(C31+E31)/SUM(C31:F31)))</f>
        <v/>
      </c>
      <c r="H31" s="7">
        <f>IF(B31="","",D31)</f>
        <v/>
      </c>
    </row>
    <row r="32">
      <c r="A32" s="7" t="n">
        <v>28</v>
      </c>
      <c r="B32" s="8">
        <f>IF(Alumnos!B32="","",Alumnos!B32)</f>
        <v/>
      </c>
      <c r="C32" s="7">
        <f>IF(B32="","",N(Sep!W32)+N(Oct!W32)+N(Nov!W32)+N(Dic!W32)+N(Ene!W32)+N(Feb!W32)+N(Mar!W32)+N(Abr!W32)+N(May!W32)+N(Jun!W32))</f>
        <v/>
      </c>
      <c r="D32" s="7">
        <f>IF(B32="","",N(Sep!X32)+N(Oct!X32)+N(Nov!X32)+N(Dic!X32)+N(Ene!X32)+N(Feb!X32)+N(Mar!X32)+N(Abr!X32)+N(May!X32)+N(Jun!X32))</f>
        <v/>
      </c>
      <c r="E32" s="7">
        <f>IF(B32="","",N(Sep!Y32)+N(Oct!Y32)+N(Nov!Y32)+N(Dic!Y32)+N(Ene!Y32)+N(Feb!Y32)+N(Mar!Y32)+N(Abr!Y32)+N(May!Y32)+N(Jun!Y32))</f>
        <v/>
      </c>
      <c r="F32" s="7">
        <f>IF(B32="","",N(Sep!Z32)+N(Oct!Z32)+N(Nov!Z32)+N(Dic!Z32)+N(Ene!Z32)+N(Feb!Z32)+N(Mar!Z32)+N(Abr!Z32)+N(May!Z32)+N(Jun!Z32))</f>
        <v/>
      </c>
      <c r="G32" s="10">
        <f>IF(B32="","",IF(SUM(C32:F32)=0,"",(C32+E32)/SUM(C32:F32)))</f>
        <v/>
      </c>
      <c r="H32" s="7">
        <f>IF(B32="","",D32)</f>
        <v/>
      </c>
    </row>
    <row r="33">
      <c r="A33" s="7" t="n">
        <v>29</v>
      </c>
      <c r="B33" s="8">
        <f>IF(Alumnos!B33="","",Alumnos!B33)</f>
        <v/>
      </c>
      <c r="C33" s="7">
        <f>IF(B33="","",N(Sep!W33)+N(Oct!W33)+N(Nov!W33)+N(Dic!W33)+N(Ene!W33)+N(Feb!W33)+N(Mar!W33)+N(Abr!W33)+N(May!W33)+N(Jun!W33))</f>
        <v/>
      </c>
      <c r="D33" s="7">
        <f>IF(B33="","",N(Sep!X33)+N(Oct!X33)+N(Nov!X33)+N(Dic!X33)+N(Ene!X33)+N(Feb!X33)+N(Mar!X33)+N(Abr!X33)+N(May!X33)+N(Jun!X33))</f>
        <v/>
      </c>
      <c r="E33" s="7">
        <f>IF(B33="","",N(Sep!Y33)+N(Oct!Y33)+N(Nov!Y33)+N(Dic!Y33)+N(Ene!Y33)+N(Feb!Y33)+N(Mar!Y33)+N(Abr!Y33)+N(May!Y33)+N(Jun!Y33))</f>
        <v/>
      </c>
      <c r="F33" s="7">
        <f>IF(B33="","",N(Sep!Z33)+N(Oct!Z33)+N(Nov!Z33)+N(Dic!Z33)+N(Ene!Z33)+N(Feb!Z33)+N(Mar!Z33)+N(Abr!Z33)+N(May!Z33)+N(Jun!Z33))</f>
        <v/>
      </c>
      <c r="G33" s="10">
        <f>IF(B33="","",IF(SUM(C33:F33)=0,"",(C33+E33)/SUM(C33:F33)))</f>
        <v/>
      </c>
      <c r="H33" s="7">
        <f>IF(B33="","",D33)</f>
        <v/>
      </c>
    </row>
    <row r="34">
      <c r="A34" s="7" t="n">
        <v>30</v>
      </c>
      <c r="B34" s="8">
        <f>IF(Alumnos!B34="","",Alumnos!B34)</f>
        <v/>
      </c>
      <c r="C34" s="7">
        <f>IF(B34="","",N(Sep!W34)+N(Oct!W34)+N(Nov!W34)+N(Dic!W34)+N(Ene!W34)+N(Feb!W34)+N(Mar!W34)+N(Abr!W34)+N(May!W34)+N(Jun!W34))</f>
        <v/>
      </c>
      <c r="D34" s="7">
        <f>IF(B34="","",N(Sep!X34)+N(Oct!X34)+N(Nov!X34)+N(Dic!X34)+N(Ene!X34)+N(Feb!X34)+N(Mar!X34)+N(Abr!X34)+N(May!X34)+N(Jun!X34))</f>
        <v/>
      </c>
      <c r="E34" s="7">
        <f>IF(B34="","",N(Sep!Y34)+N(Oct!Y34)+N(Nov!Y34)+N(Dic!Y34)+N(Ene!Y34)+N(Feb!Y34)+N(Mar!Y34)+N(Abr!Y34)+N(May!Y34)+N(Jun!Y34))</f>
        <v/>
      </c>
      <c r="F34" s="7">
        <f>IF(B34="","",N(Sep!Z34)+N(Oct!Z34)+N(Nov!Z34)+N(Dic!Z34)+N(Ene!Z34)+N(Feb!Z34)+N(Mar!Z34)+N(Abr!Z34)+N(May!Z34)+N(Jun!Z34))</f>
        <v/>
      </c>
      <c r="G34" s="10">
        <f>IF(B34="","",IF(SUM(C34:F34)=0,"",(C34+E34)/SUM(C34:F34)))</f>
        <v/>
      </c>
      <c r="H34" s="7">
        <f>IF(B34="","",D34)</f>
        <v/>
      </c>
    </row>
  </sheetData>
  <conditionalFormatting sqref="G5:G34">
    <cfRule type="expression" priority="1" dxfId="0">
      <formula>AND(ISNUMBER(G5),G5&lt;0.8)</formula>
    </cfRule>
  </conditionalFormatting>
  <conditionalFormatting sqref="H5:H34">
    <cfRule type="expression" priority="2" dxfId="1">
      <formula>AND(ISNUMBER(H5),H5&gt;=3)</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AA35"/>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5" customWidth="1" min="23" max="23"/>
    <col width="5" customWidth="1" min="24" max="24"/>
    <col width="5" customWidth="1" min="25" max="25"/>
    <col width="5" customWidth="1" min="26" max="26"/>
    <col width="9" customWidth="1" min="27" max="27"/>
  </cols>
  <sheetData>
    <row r="1">
      <c r="A1" s="1" t="inlineStr">
        <is>
          <t>Asistencia · Septiembre 2026</t>
        </is>
      </c>
    </row>
    <row r="2">
      <c r="A2" s="9">
        <f>CONCATENATE("Grupo: ",Alumnos!B1,"   ·   Profesor/a: ",Alumnos!B2)</f>
        <v/>
      </c>
      <c r="W2" s="11" t="inlineStr">
        <is>
          <t>P presente · F falta · R retraso · J justificada</t>
        </is>
      </c>
    </row>
    <row r="4" ht="44" customHeight="1">
      <c r="A4" s="6" t="inlineStr">
        <is>
          <t>Nº</t>
        </is>
      </c>
      <c r="B4" s="6" t="inlineStr">
        <is>
          <t>Alumno / fecha de la clase →</t>
        </is>
      </c>
      <c r="C4" s="12" t="n"/>
      <c r="D4" s="12" t="n"/>
      <c r="E4" s="12" t="n"/>
      <c r="F4" s="12" t="n"/>
      <c r="G4" s="12" t="n"/>
      <c r="H4" s="12" t="n"/>
      <c r="I4" s="12" t="n"/>
      <c r="J4" s="12" t="n"/>
      <c r="K4" s="12" t="n"/>
      <c r="L4" s="12" t="n"/>
      <c r="M4" s="12" t="n"/>
      <c r="N4" s="12" t="n"/>
      <c r="O4" s="12" t="n"/>
      <c r="P4" s="12" t="n"/>
      <c r="Q4" s="12" t="n"/>
      <c r="R4" s="12" t="n"/>
      <c r="S4" s="12" t="n"/>
      <c r="T4" s="12" t="n"/>
      <c r="U4" s="12" t="n"/>
      <c r="V4" s="12" t="n"/>
      <c r="W4" s="6" t="inlineStr">
        <is>
          <t>P</t>
        </is>
      </c>
      <c r="X4" s="6" t="inlineStr">
        <is>
          <t>F</t>
        </is>
      </c>
      <c r="Y4" s="6" t="inlineStr">
        <is>
          <t>R</t>
        </is>
      </c>
      <c r="Z4" s="6" t="inlineStr">
        <is>
          <t>J</t>
        </is>
      </c>
      <c r="AA4" s="6" t="inlineStr">
        <is>
          <t>% asist.</t>
        </is>
      </c>
    </row>
    <row r="5">
      <c r="A5" s="7" t="n">
        <v>1</v>
      </c>
      <c r="B5" s="8">
        <f>IF(Alumnos!B5="","",Alumnos!B5)</f>
        <v/>
      </c>
      <c r="C5" s="7" t="n"/>
      <c r="D5" s="7" t="n"/>
      <c r="E5" s="7" t="n"/>
      <c r="F5" s="7" t="n"/>
      <c r="G5" s="7" t="n"/>
      <c r="H5" s="7" t="n"/>
      <c r="I5" s="7" t="n"/>
      <c r="J5" s="7" t="n"/>
      <c r="K5" s="7" t="n"/>
      <c r="L5" s="7" t="n"/>
      <c r="M5" s="7" t="n"/>
      <c r="N5" s="7" t="n"/>
      <c r="O5" s="7" t="n"/>
      <c r="P5" s="7" t="n"/>
      <c r="Q5" s="7" t="n"/>
      <c r="R5" s="7" t="n"/>
      <c r="S5" s="7" t="n"/>
      <c r="T5" s="7" t="n"/>
      <c r="U5" s="7" t="n"/>
      <c r="V5" s="7" t="n"/>
      <c r="W5" s="7">
        <f>IF(B5="","",COUNTIF(C5:V5,"P"))</f>
        <v/>
      </c>
      <c r="X5" s="7">
        <f>IF(B5="","",COUNTIF(C5:V5,"F"))</f>
        <v/>
      </c>
      <c r="Y5" s="7">
        <f>IF(B5="","",COUNTIF(C5:V5,"R"))</f>
        <v/>
      </c>
      <c r="Z5" s="7">
        <f>IF(B5="","",COUNTIF(C5:V5,"J"))</f>
        <v/>
      </c>
      <c r="AA5" s="10">
        <f>IF(B5="","",IF(SUM(W5:Z5)=0,"",(W5+Y5)/SUM(W5:Z5)))</f>
        <v/>
      </c>
    </row>
    <row r="6">
      <c r="A6" s="7" t="n">
        <v>2</v>
      </c>
      <c r="B6" s="8">
        <f>IF(Alumnos!B6="","",Alumnos!B6)</f>
        <v/>
      </c>
      <c r="C6" s="7" t="n"/>
      <c r="D6" s="7" t="n"/>
      <c r="E6" s="7" t="n"/>
      <c r="F6" s="7" t="n"/>
      <c r="G6" s="7" t="n"/>
      <c r="H6" s="7" t="n"/>
      <c r="I6" s="7" t="n"/>
      <c r="J6" s="7" t="n"/>
      <c r="K6" s="7" t="n"/>
      <c r="L6" s="7" t="n"/>
      <c r="M6" s="7" t="n"/>
      <c r="N6" s="7" t="n"/>
      <c r="O6" s="7" t="n"/>
      <c r="P6" s="7" t="n"/>
      <c r="Q6" s="7" t="n"/>
      <c r="R6" s="7" t="n"/>
      <c r="S6" s="7" t="n"/>
      <c r="T6" s="7" t="n"/>
      <c r="U6" s="7" t="n"/>
      <c r="V6" s="7" t="n"/>
      <c r="W6" s="7">
        <f>IF(B6="","",COUNTIF(C6:V6,"P"))</f>
        <v/>
      </c>
      <c r="X6" s="7">
        <f>IF(B6="","",COUNTIF(C6:V6,"F"))</f>
        <v/>
      </c>
      <c r="Y6" s="7">
        <f>IF(B6="","",COUNTIF(C6:V6,"R"))</f>
        <v/>
      </c>
      <c r="Z6" s="7">
        <f>IF(B6="","",COUNTIF(C6:V6,"J"))</f>
        <v/>
      </c>
      <c r="AA6" s="10">
        <f>IF(B6="","",IF(SUM(W6:Z6)=0,"",(W6+Y6)/SUM(W6:Z6)))</f>
        <v/>
      </c>
    </row>
    <row r="7">
      <c r="A7" s="7" t="n">
        <v>3</v>
      </c>
      <c r="B7" s="8">
        <f>IF(Alumnos!B7="","",Alumnos!B7)</f>
        <v/>
      </c>
      <c r="C7" s="7" t="n"/>
      <c r="D7" s="7" t="n"/>
      <c r="E7" s="7" t="n"/>
      <c r="F7" s="7" t="n"/>
      <c r="G7" s="7" t="n"/>
      <c r="H7" s="7" t="n"/>
      <c r="I7" s="7" t="n"/>
      <c r="J7" s="7" t="n"/>
      <c r="K7" s="7" t="n"/>
      <c r="L7" s="7" t="n"/>
      <c r="M7" s="7" t="n"/>
      <c r="N7" s="7" t="n"/>
      <c r="O7" s="7" t="n"/>
      <c r="P7" s="7" t="n"/>
      <c r="Q7" s="7" t="n"/>
      <c r="R7" s="7" t="n"/>
      <c r="S7" s="7" t="n"/>
      <c r="T7" s="7" t="n"/>
      <c r="U7" s="7" t="n"/>
      <c r="V7" s="7" t="n"/>
      <c r="W7" s="7">
        <f>IF(B7="","",COUNTIF(C7:V7,"P"))</f>
        <v/>
      </c>
      <c r="X7" s="7">
        <f>IF(B7="","",COUNTIF(C7:V7,"F"))</f>
        <v/>
      </c>
      <c r="Y7" s="7">
        <f>IF(B7="","",COUNTIF(C7:V7,"R"))</f>
        <v/>
      </c>
      <c r="Z7" s="7">
        <f>IF(B7="","",COUNTIF(C7:V7,"J"))</f>
        <v/>
      </c>
      <c r="AA7" s="10">
        <f>IF(B7="","",IF(SUM(W7:Z7)=0,"",(W7+Y7)/SUM(W7:Z7)))</f>
        <v/>
      </c>
    </row>
    <row r="8">
      <c r="A8" s="7" t="n">
        <v>4</v>
      </c>
      <c r="B8" s="8">
        <f>IF(Alumnos!B8="","",Alumnos!B8)</f>
        <v/>
      </c>
      <c r="C8" s="7" t="n"/>
      <c r="D8" s="7" t="n"/>
      <c r="E8" s="7" t="n"/>
      <c r="F8" s="7" t="n"/>
      <c r="G8" s="7" t="n"/>
      <c r="H8" s="7" t="n"/>
      <c r="I8" s="7" t="n"/>
      <c r="J8" s="7" t="n"/>
      <c r="K8" s="7" t="n"/>
      <c r="L8" s="7" t="n"/>
      <c r="M8" s="7" t="n"/>
      <c r="N8" s="7" t="n"/>
      <c r="O8" s="7" t="n"/>
      <c r="P8" s="7" t="n"/>
      <c r="Q8" s="7" t="n"/>
      <c r="R8" s="7" t="n"/>
      <c r="S8" s="7" t="n"/>
      <c r="T8" s="7" t="n"/>
      <c r="U8" s="7" t="n"/>
      <c r="V8" s="7" t="n"/>
      <c r="W8" s="7">
        <f>IF(B8="","",COUNTIF(C8:V8,"P"))</f>
        <v/>
      </c>
      <c r="X8" s="7">
        <f>IF(B8="","",COUNTIF(C8:V8,"F"))</f>
        <v/>
      </c>
      <c r="Y8" s="7">
        <f>IF(B8="","",COUNTIF(C8:V8,"R"))</f>
        <v/>
      </c>
      <c r="Z8" s="7">
        <f>IF(B8="","",COUNTIF(C8:V8,"J"))</f>
        <v/>
      </c>
      <c r="AA8" s="10">
        <f>IF(B8="","",IF(SUM(W8:Z8)=0,"",(W8+Y8)/SUM(W8:Z8)))</f>
        <v/>
      </c>
    </row>
    <row r="9">
      <c r="A9" s="7" t="n">
        <v>5</v>
      </c>
      <c r="B9" s="8">
        <f>IF(Alumnos!B9="","",Alumnos!B9)</f>
        <v/>
      </c>
      <c r="C9" s="7" t="n"/>
      <c r="D9" s="7" t="n"/>
      <c r="E9" s="7" t="n"/>
      <c r="F9" s="7" t="n"/>
      <c r="G9" s="7" t="n"/>
      <c r="H9" s="7" t="n"/>
      <c r="I9" s="7" t="n"/>
      <c r="J9" s="7" t="n"/>
      <c r="K9" s="7" t="n"/>
      <c r="L9" s="7" t="n"/>
      <c r="M9" s="7" t="n"/>
      <c r="N9" s="7" t="n"/>
      <c r="O9" s="7" t="n"/>
      <c r="P9" s="7" t="n"/>
      <c r="Q9" s="7" t="n"/>
      <c r="R9" s="7" t="n"/>
      <c r="S9" s="7" t="n"/>
      <c r="T9" s="7" t="n"/>
      <c r="U9" s="7" t="n"/>
      <c r="V9" s="7" t="n"/>
      <c r="W9" s="7">
        <f>IF(B9="","",COUNTIF(C9:V9,"P"))</f>
        <v/>
      </c>
      <c r="X9" s="7">
        <f>IF(B9="","",COUNTIF(C9:V9,"F"))</f>
        <v/>
      </c>
      <c r="Y9" s="7">
        <f>IF(B9="","",COUNTIF(C9:V9,"R"))</f>
        <v/>
      </c>
      <c r="Z9" s="7">
        <f>IF(B9="","",COUNTIF(C9:V9,"J"))</f>
        <v/>
      </c>
      <c r="AA9" s="10">
        <f>IF(B9="","",IF(SUM(W9:Z9)=0,"",(W9+Y9)/SUM(W9:Z9)))</f>
        <v/>
      </c>
    </row>
    <row r="10">
      <c r="A10" s="7" t="n">
        <v>6</v>
      </c>
      <c r="B10" s="8">
        <f>IF(Alumnos!B10="","",Alumnos!B10)</f>
        <v/>
      </c>
      <c r="C10" s="7" t="n"/>
      <c r="D10" s="7" t="n"/>
      <c r="E10" s="7" t="n"/>
      <c r="F10" s="7" t="n"/>
      <c r="G10" s="7" t="n"/>
      <c r="H10" s="7" t="n"/>
      <c r="I10" s="7" t="n"/>
      <c r="J10" s="7" t="n"/>
      <c r="K10" s="7" t="n"/>
      <c r="L10" s="7" t="n"/>
      <c r="M10" s="7" t="n"/>
      <c r="N10" s="7" t="n"/>
      <c r="O10" s="7" t="n"/>
      <c r="P10" s="7" t="n"/>
      <c r="Q10" s="7" t="n"/>
      <c r="R10" s="7" t="n"/>
      <c r="S10" s="7" t="n"/>
      <c r="T10" s="7" t="n"/>
      <c r="U10" s="7" t="n"/>
      <c r="V10" s="7" t="n"/>
      <c r="W10" s="7">
        <f>IF(B10="","",COUNTIF(C10:V10,"P"))</f>
        <v/>
      </c>
      <c r="X10" s="7">
        <f>IF(B10="","",COUNTIF(C10:V10,"F"))</f>
        <v/>
      </c>
      <c r="Y10" s="7">
        <f>IF(B10="","",COUNTIF(C10:V10,"R"))</f>
        <v/>
      </c>
      <c r="Z10" s="7">
        <f>IF(B10="","",COUNTIF(C10:V10,"J"))</f>
        <v/>
      </c>
      <c r="AA10" s="10">
        <f>IF(B10="","",IF(SUM(W10:Z10)=0,"",(W10+Y10)/SUM(W10:Z10)))</f>
        <v/>
      </c>
    </row>
    <row r="11">
      <c r="A11" s="7" t="n">
        <v>7</v>
      </c>
      <c r="B11" s="8">
        <f>IF(Alumnos!B11="","",Alumnos!B11)</f>
        <v/>
      </c>
      <c r="C11" s="7" t="n"/>
      <c r="D11" s="7" t="n"/>
      <c r="E11" s="7" t="n"/>
      <c r="F11" s="7" t="n"/>
      <c r="G11" s="7" t="n"/>
      <c r="H11" s="7" t="n"/>
      <c r="I11" s="7" t="n"/>
      <c r="J11" s="7" t="n"/>
      <c r="K11" s="7" t="n"/>
      <c r="L11" s="7" t="n"/>
      <c r="M11" s="7" t="n"/>
      <c r="N11" s="7" t="n"/>
      <c r="O11" s="7" t="n"/>
      <c r="P11" s="7" t="n"/>
      <c r="Q11" s="7" t="n"/>
      <c r="R11" s="7" t="n"/>
      <c r="S11" s="7" t="n"/>
      <c r="T11" s="7" t="n"/>
      <c r="U11" s="7" t="n"/>
      <c r="V11" s="7" t="n"/>
      <c r="W11" s="7">
        <f>IF(B11="","",COUNTIF(C11:V11,"P"))</f>
        <v/>
      </c>
      <c r="X11" s="7">
        <f>IF(B11="","",COUNTIF(C11:V11,"F"))</f>
        <v/>
      </c>
      <c r="Y11" s="7">
        <f>IF(B11="","",COUNTIF(C11:V11,"R"))</f>
        <v/>
      </c>
      <c r="Z11" s="7">
        <f>IF(B11="","",COUNTIF(C11:V11,"J"))</f>
        <v/>
      </c>
      <c r="AA11" s="10">
        <f>IF(B11="","",IF(SUM(W11:Z11)=0,"",(W11+Y11)/SUM(W11:Z11)))</f>
        <v/>
      </c>
    </row>
    <row r="12">
      <c r="A12" s="7" t="n">
        <v>8</v>
      </c>
      <c r="B12" s="8">
        <f>IF(Alumnos!B12="","",Alumnos!B12)</f>
        <v/>
      </c>
      <c r="C12" s="7" t="n"/>
      <c r="D12" s="7" t="n"/>
      <c r="E12" s="7" t="n"/>
      <c r="F12" s="7" t="n"/>
      <c r="G12" s="7" t="n"/>
      <c r="H12" s="7" t="n"/>
      <c r="I12" s="7" t="n"/>
      <c r="J12" s="7" t="n"/>
      <c r="K12" s="7" t="n"/>
      <c r="L12" s="7" t="n"/>
      <c r="M12" s="7" t="n"/>
      <c r="N12" s="7" t="n"/>
      <c r="O12" s="7" t="n"/>
      <c r="P12" s="7" t="n"/>
      <c r="Q12" s="7" t="n"/>
      <c r="R12" s="7" t="n"/>
      <c r="S12" s="7" t="n"/>
      <c r="T12" s="7" t="n"/>
      <c r="U12" s="7" t="n"/>
      <c r="V12" s="7" t="n"/>
      <c r="W12" s="7">
        <f>IF(B12="","",COUNTIF(C12:V12,"P"))</f>
        <v/>
      </c>
      <c r="X12" s="7">
        <f>IF(B12="","",COUNTIF(C12:V12,"F"))</f>
        <v/>
      </c>
      <c r="Y12" s="7">
        <f>IF(B12="","",COUNTIF(C12:V12,"R"))</f>
        <v/>
      </c>
      <c r="Z12" s="7">
        <f>IF(B12="","",COUNTIF(C12:V12,"J"))</f>
        <v/>
      </c>
      <c r="AA12" s="10">
        <f>IF(B12="","",IF(SUM(W12:Z12)=0,"",(W12+Y12)/SUM(W12:Z12)))</f>
        <v/>
      </c>
    </row>
    <row r="13">
      <c r="A13" s="7" t="n">
        <v>9</v>
      </c>
      <c r="B13" s="8">
        <f>IF(Alumnos!B13="","",Alumnos!B13)</f>
        <v/>
      </c>
      <c r="C13" s="7" t="n"/>
      <c r="D13" s="7" t="n"/>
      <c r="E13" s="7" t="n"/>
      <c r="F13" s="7" t="n"/>
      <c r="G13" s="7" t="n"/>
      <c r="H13" s="7" t="n"/>
      <c r="I13" s="7" t="n"/>
      <c r="J13" s="7" t="n"/>
      <c r="K13" s="7" t="n"/>
      <c r="L13" s="7" t="n"/>
      <c r="M13" s="7" t="n"/>
      <c r="N13" s="7" t="n"/>
      <c r="O13" s="7" t="n"/>
      <c r="P13" s="7" t="n"/>
      <c r="Q13" s="7" t="n"/>
      <c r="R13" s="7" t="n"/>
      <c r="S13" s="7" t="n"/>
      <c r="T13" s="7" t="n"/>
      <c r="U13" s="7" t="n"/>
      <c r="V13" s="7" t="n"/>
      <c r="W13" s="7">
        <f>IF(B13="","",COUNTIF(C13:V13,"P"))</f>
        <v/>
      </c>
      <c r="X13" s="7">
        <f>IF(B13="","",COUNTIF(C13:V13,"F"))</f>
        <v/>
      </c>
      <c r="Y13" s="7">
        <f>IF(B13="","",COUNTIF(C13:V13,"R"))</f>
        <v/>
      </c>
      <c r="Z13" s="7">
        <f>IF(B13="","",COUNTIF(C13:V13,"J"))</f>
        <v/>
      </c>
      <c r="AA13" s="10">
        <f>IF(B13="","",IF(SUM(W13:Z13)=0,"",(W13+Y13)/SUM(W13:Z13)))</f>
        <v/>
      </c>
    </row>
    <row r="14">
      <c r="A14" s="7" t="n">
        <v>10</v>
      </c>
      <c r="B14" s="8">
        <f>IF(Alumnos!B14="","",Alumnos!B14)</f>
        <v/>
      </c>
      <c r="C14" s="7" t="n"/>
      <c r="D14" s="7" t="n"/>
      <c r="E14" s="7" t="n"/>
      <c r="F14" s="7" t="n"/>
      <c r="G14" s="7" t="n"/>
      <c r="H14" s="7" t="n"/>
      <c r="I14" s="7" t="n"/>
      <c r="J14" s="7" t="n"/>
      <c r="K14" s="7" t="n"/>
      <c r="L14" s="7" t="n"/>
      <c r="M14" s="7" t="n"/>
      <c r="N14" s="7" t="n"/>
      <c r="O14" s="7" t="n"/>
      <c r="P14" s="7" t="n"/>
      <c r="Q14" s="7" t="n"/>
      <c r="R14" s="7" t="n"/>
      <c r="S14" s="7" t="n"/>
      <c r="T14" s="7" t="n"/>
      <c r="U14" s="7" t="n"/>
      <c r="V14" s="7" t="n"/>
      <c r="W14" s="7">
        <f>IF(B14="","",COUNTIF(C14:V14,"P"))</f>
        <v/>
      </c>
      <c r="X14" s="7">
        <f>IF(B14="","",COUNTIF(C14:V14,"F"))</f>
        <v/>
      </c>
      <c r="Y14" s="7">
        <f>IF(B14="","",COUNTIF(C14:V14,"R"))</f>
        <v/>
      </c>
      <c r="Z14" s="7">
        <f>IF(B14="","",COUNTIF(C14:V14,"J"))</f>
        <v/>
      </c>
      <c r="AA14" s="10">
        <f>IF(B14="","",IF(SUM(W14:Z14)=0,"",(W14+Y14)/SUM(W14:Z14)))</f>
        <v/>
      </c>
    </row>
    <row r="15">
      <c r="A15" s="7" t="n">
        <v>11</v>
      </c>
      <c r="B15" s="8">
        <f>IF(Alumnos!B15="","",Alumnos!B15)</f>
        <v/>
      </c>
      <c r="C15" s="7" t="n"/>
      <c r="D15" s="7" t="n"/>
      <c r="E15" s="7" t="n"/>
      <c r="F15" s="7" t="n"/>
      <c r="G15" s="7" t="n"/>
      <c r="H15" s="7" t="n"/>
      <c r="I15" s="7" t="n"/>
      <c r="J15" s="7" t="n"/>
      <c r="K15" s="7" t="n"/>
      <c r="L15" s="7" t="n"/>
      <c r="M15" s="7" t="n"/>
      <c r="N15" s="7" t="n"/>
      <c r="O15" s="7" t="n"/>
      <c r="P15" s="7" t="n"/>
      <c r="Q15" s="7" t="n"/>
      <c r="R15" s="7" t="n"/>
      <c r="S15" s="7" t="n"/>
      <c r="T15" s="7" t="n"/>
      <c r="U15" s="7" t="n"/>
      <c r="V15" s="7" t="n"/>
      <c r="W15" s="7">
        <f>IF(B15="","",COUNTIF(C15:V15,"P"))</f>
        <v/>
      </c>
      <c r="X15" s="7">
        <f>IF(B15="","",COUNTIF(C15:V15,"F"))</f>
        <v/>
      </c>
      <c r="Y15" s="7">
        <f>IF(B15="","",COUNTIF(C15:V15,"R"))</f>
        <v/>
      </c>
      <c r="Z15" s="7">
        <f>IF(B15="","",COUNTIF(C15:V15,"J"))</f>
        <v/>
      </c>
      <c r="AA15" s="10">
        <f>IF(B15="","",IF(SUM(W15:Z15)=0,"",(W15+Y15)/SUM(W15:Z15)))</f>
        <v/>
      </c>
    </row>
    <row r="16">
      <c r="A16" s="7" t="n">
        <v>12</v>
      </c>
      <c r="B16" s="8">
        <f>IF(Alumnos!B16="","",Alumnos!B16)</f>
        <v/>
      </c>
      <c r="C16" s="7" t="n"/>
      <c r="D16" s="7" t="n"/>
      <c r="E16" s="7" t="n"/>
      <c r="F16" s="7" t="n"/>
      <c r="G16" s="7" t="n"/>
      <c r="H16" s="7" t="n"/>
      <c r="I16" s="7" t="n"/>
      <c r="J16" s="7" t="n"/>
      <c r="K16" s="7" t="n"/>
      <c r="L16" s="7" t="n"/>
      <c r="M16" s="7" t="n"/>
      <c r="N16" s="7" t="n"/>
      <c r="O16" s="7" t="n"/>
      <c r="P16" s="7" t="n"/>
      <c r="Q16" s="7" t="n"/>
      <c r="R16" s="7" t="n"/>
      <c r="S16" s="7" t="n"/>
      <c r="T16" s="7" t="n"/>
      <c r="U16" s="7" t="n"/>
      <c r="V16" s="7" t="n"/>
      <c r="W16" s="7">
        <f>IF(B16="","",COUNTIF(C16:V16,"P"))</f>
        <v/>
      </c>
      <c r="X16" s="7">
        <f>IF(B16="","",COUNTIF(C16:V16,"F"))</f>
        <v/>
      </c>
      <c r="Y16" s="7">
        <f>IF(B16="","",COUNTIF(C16:V16,"R"))</f>
        <v/>
      </c>
      <c r="Z16" s="7">
        <f>IF(B16="","",COUNTIF(C16:V16,"J"))</f>
        <v/>
      </c>
      <c r="AA16" s="10">
        <f>IF(B16="","",IF(SUM(W16:Z16)=0,"",(W16+Y16)/SUM(W16:Z16)))</f>
        <v/>
      </c>
    </row>
    <row r="17">
      <c r="A17" s="7" t="n">
        <v>13</v>
      </c>
      <c r="B17" s="8">
        <f>IF(Alumnos!B17="","",Alumnos!B17)</f>
        <v/>
      </c>
      <c r="C17" s="7" t="n"/>
      <c r="D17" s="7" t="n"/>
      <c r="E17" s="7" t="n"/>
      <c r="F17" s="7" t="n"/>
      <c r="G17" s="7" t="n"/>
      <c r="H17" s="7" t="n"/>
      <c r="I17" s="7" t="n"/>
      <c r="J17" s="7" t="n"/>
      <c r="K17" s="7" t="n"/>
      <c r="L17" s="7" t="n"/>
      <c r="M17" s="7" t="n"/>
      <c r="N17" s="7" t="n"/>
      <c r="O17" s="7" t="n"/>
      <c r="P17" s="7" t="n"/>
      <c r="Q17" s="7" t="n"/>
      <c r="R17" s="7" t="n"/>
      <c r="S17" s="7" t="n"/>
      <c r="T17" s="7" t="n"/>
      <c r="U17" s="7" t="n"/>
      <c r="V17" s="7" t="n"/>
      <c r="W17" s="7">
        <f>IF(B17="","",COUNTIF(C17:V17,"P"))</f>
        <v/>
      </c>
      <c r="X17" s="7">
        <f>IF(B17="","",COUNTIF(C17:V17,"F"))</f>
        <v/>
      </c>
      <c r="Y17" s="7">
        <f>IF(B17="","",COUNTIF(C17:V17,"R"))</f>
        <v/>
      </c>
      <c r="Z17" s="7">
        <f>IF(B17="","",COUNTIF(C17:V17,"J"))</f>
        <v/>
      </c>
      <c r="AA17" s="10">
        <f>IF(B17="","",IF(SUM(W17:Z17)=0,"",(W17+Y17)/SUM(W17:Z17)))</f>
        <v/>
      </c>
    </row>
    <row r="18">
      <c r="A18" s="7" t="n">
        <v>14</v>
      </c>
      <c r="B18" s="8">
        <f>IF(Alumnos!B18="","",Alumnos!B18)</f>
        <v/>
      </c>
      <c r="C18" s="7" t="n"/>
      <c r="D18" s="7" t="n"/>
      <c r="E18" s="7" t="n"/>
      <c r="F18" s="7" t="n"/>
      <c r="G18" s="7" t="n"/>
      <c r="H18" s="7" t="n"/>
      <c r="I18" s="7" t="n"/>
      <c r="J18" s="7" t="n"/>
      <c r="K18" s="7" t="n"/>
      <c r="L18" s="7" t="n"/>
      <c r="M18" s="7" t="n"/>
      <c r="N18" s="7" t="n"/>
      <c r="O18" s="7" t="n"/>
      <c r="P18" s="7" t="n"/>
      <c r="Q18" s="7" t="n"/>
      <c r="R18" s="7" t="n"/>
      <c r="S18" s="7" t="n"/>
      <c r="T18" s="7" t="n"/>
      <c r="U18" s="7" t="n"/>
      <c r="V18" s="7" t="n"/>
      <c r="W18" s="7">
        <f>IF(B18="","",COUNTIF(C18:V18,"P"))</f>
        <v/>
      </c>
      <c r="X18" s="7">
        <f>IF(B18="","",COUNTIF(C18:V18,"F"))</f>
        <v/>
      </c>
      <c r="Y18" s="7">
        <f>IF(B18="","",COUNTIF(C18:V18,"R"))</f>
        <v/>
      </c>
      <c r="Z18" s="7">
        <f>IF(B18="","",COUNTIF(C18:V18,"J"))</f>
        <v/>
      </c>
      <c r="AA18" s="10">
        <f>IF(B18="","",IF(SUM(W18:Z18)=0,"",(W18+Y18)/SUM(W18:Z18)))</f>
        <v/>
      </c>
    </row>
    <row r="19">
      <c r="A19" s="7" t="n">
        <v>15</v>
      </c>
      <c r="B19" s="8">
        <f>IF(Alumnos!B19="","",Alumnos!B19)</f>
        <v/>
      </c>
      <c r="C19" s="7" t="n"/>
      <c r="D19" s="7" t="n"/>
      <c r="E19" s="7" t="n"/>
      <c r="F19" s="7" t="n"/>
      <c r="G19" s="7" t="n"/>
      <c r="H19" s="7" t="n"/>
      <c r="I19" s="7" t="n"/>
      <c r="J19" s="7" t="n"/>
      <c r="K19" s="7" t="n"/>
      <c r="L19" s="7" t="n"/>
      <c r="M19" s="7" t="n"/>
      <c r="N19" s="7" t="n"/>
      <c r="O19" s="7" t="n"/>
      <c r="P19" s="7" t="n"/>
      <c r="Q19" s="7" t="n"/>
      <c r="R19" s="7" t="n"/>
      <c r="S19" s="7" t="n"/>
      <c r="T19" s="7" t="n"/>
      <c r="U19" s="7" t="n"/>
      <c r="V19" s="7" t="n"/>
      <c r="W19" s="7">
        <f>IF(B19="","",COUNTIF(C19:V19,"P"))</f>
        <v/>
      </c>
      <c r="X19" s="7">
        <f>IF(B19="","",COUNTIF(C19:V19,"F"))</f>
        <v/>
      </c>
      <c r="Y19" s="7">
        <f>IF(B19="","",COUNTIF(C19:V19,"R"))</f>
        <v/>
      </c>
      <c r="Z19" s="7">
        <f>IF(B19="","",COUNTIF(C19:V19,"J"))</f>
        <v/>
      </c>
      <c r="AA19" s="10">
        <f>IF(B19="","",IF(SUM(W19:Z19)=0,"",(W19+Y19)/SUM(W19:Z19)))</f>
        <v/>
      </c>
    </row>
    <row r="20">
      <c r="A20" s="7" t="n">
        <v>16</v>
      </c>
      <c r="B20" s="8">
        <f>IF(Alumnos!B20="","",Alumnos!B20)</f>
        <v/>
      </c>
      <c r="C20" s="7" t="n"/>
      <c r="D20" s="7" t="n"/>
      <c r="E20" s="7" t="n"/>
      <c r="F20" s="7" t="n"/>
      <c r="G20" s="7" t="n"/>
      <c r="H20" s="7" t="n"/>
      <c r="I20" s="7" t="n"/>
      <c r="J20" s="7" t="n"/>
      <c r="K20" s="7" t="n"/>
      <c r="L20" s="7" t="n"/>
      <c r="M20" s="7" t="n"/>
      <c r="N20" s="7" t="n"/>
      <c r="O20" s="7" t="n"/>
      <c r="P20" s="7" t="n"/>
      <c r="Q20" s="7" t="n"/>
      <c r="R20" s="7" t="n"/>
      <c r="S20" s="7" t="n"/>
      <c r="T20" s="7" t="n"/>
      <c r="U20" s="7" t="n"/>
      <c r="V20" s="7" t="n"/>
      <c r="W20" s="7">
        <f>IF(B20="","",COUNTIF(C20:V20,"P"))</f>
        <v/>
      </c>
      <c r="X20" s="7">
        <f>IF(B20="","",COUNTIF(C20:V20,"F"))</f>
        <v/>
      </c>
      <c r="Y20" s="7">
        <f>IF(B20="","",COUNTIF(C20:V20,"R"))</f>
        <v/>
      </c>
      <c r="Z20" s="7">
        <f>IF(B20="","",COUNTIF(C20:V20,"J"))</f>
        <v/>
      </c>
      <c r="AA20" s="10">
        <f>IF(B20="","",IF(SUM(W20:Z20)=0,"",(W20+Y20)/SUM(W20:Z20)))</f>
        <v/>
      </c>
    </row>
    <row r="21">
      <c r="A21" s="7" t="n">
        <v>17</v>
      </c>
      <c r="B21" s="8">
        <f>IF(Alumnos!B21="","",Alumnos!B21)</f>
        <v/>
      </c>
      <c r="C21" s="7" t="n"/>
      <c r="D21" s="7" t="n"/>
      <c r="E21" s="7" t="n"/>
      <c r="F21" s="7" t="n"/>
      <c r="G21" s="7" t="n"/>
      <c r="H21" s="7" t="n"/>
      <c r="I21" s="7" t="n"/>
      <c r="J21" s="7" t="n"/>
      <c r="K21" s="7" t="n"/>
      <c r="L21" s="7" t="n"/>
      <c r="M21" s="7" t="n"/>
      <c r="N21" s="7" t="n"/>
      <c r="O21" s="7" t="n"/>
      <c r="P21" s="7" t="n"/>
      <c r="Q21" s="7" t="n"/>
      <c r="R21" s="7" t="n"/>
      <c r="S21" s="7" t="n"/>
      <c r="T21" s="7" t="n"/>
      <c r="U21" s="7" t="n"/>
      <c r="V21" s="7" t="n"/>
      <c r="W21" s="7">
        <f>IF(B21="","",COUNTIF(C21:V21,"P"))</f>
        <v/>
      </c>
      <c r="X21" s="7">
        <f>IF(B21="","",COUNTIF(C21:V21,"F"))</f>
        <v/>
      </c>
      <c r="Y21" s="7">
        <f>IF(B21="","",COUNTIF(C21:V21,"R"))</f>
        <v/>
      </c>
      <c r="Z21" s="7">
        <f>IF(B21="","",COUNTIF(C21:V21,"J"))</f>
        <v/>
      </c>
      <c r="AA21" s="10">
        <f>IF(B21="","",IF(SUM(W21:Z21)=0,"",(W21+Y21)/SUM(W21:Z21)))</f>
        <v/>
      </c>
    </row>
    <row r="22">
      <c r="A22" s="7" t="n">
        <v>18</v>
      </c>
      <c r="B22" s="8">
        <f>IF(Alumnos!B22="","",Alumnos!B22)</f>
        <v/>
      </c>
      <c r="C22" s="7" t="n"/>
      <c r="D22" s="7" t="n"/>
      <c r="E22" s="7" t="n"/>
      <c r="F22" s="7" t="n"/>
      <c r="G22" s="7" t="n"/>
      <c r="H22" s="7" t="n"/>
      <c r="I22" s="7" t="n"/>
      <c r="J22" s="7" t="n"/>
      <c r="K22" s="7" t="n"/>
      <c r="L22" s="7" t="n"/>
      <c r="M22" s="7" t="n"/>
      <c r="N22" s="7" t="n"/>
      <c r="O22" s="7" t="n"/>
      <c r="P22" s="7" t="n"/>
      <c r="Q22" s="7" t="n"/>
      <c r="R22" s="7" t="n"/>
      <c r="S22" s="7" t="n"/>
      <c r="T22" s="7" t="n"/>
      <c r="U22" s="7" t="n"/>
      <c r="V22" s="7" t="n"/>
      <c r="W22" s="7">
        <f>IF(B22="","",COUNTIF(C22:V22,"P"))</f>
        <v/>
      </c>
      <c r="X22" s="7">
        <f>IF(B22="","",COUNTIF(C22:V22,"F"))</f>
        <v/>
      </c>
      <c r="Y22" s="7">
        <f>IF(B22="","",COUNTIF(C22:V22,"R"))</f>
        <v/>
      </c>
      <c r="Z22" s="7">
        <f>IF(B22="","",COUNTIF(C22:V22,"J"))</f>
        <v/>
      </c>
      <c r="AA22" s="10">
        <f>IF(B22="","",IF(SUM(W22:Z22)=0,"",(W22+Y22)/SUM(W22:Z22)))</f>
        <v/>
      </c>
    </row>
    <row r="23">
      <c r="A23" s="7" t="n">
        <v>19</v>
      </c>
      <c r="B23" s="8">
        <f>IF(Alumnos!B23="","",Alumnos!B23)</f>
        <v/>
      </c>
      <c r="C23" s="7" t="n"/>
      <c r="D23" s="7" t="n"/>
      <c r="E23" s="7" t="n"/>
      <c r="F23" s="7" t="n"/>
      <c r="G23" s="7" t="n"/>
      <c r="H23" s="7" t="n"/>
      <c r="I23" s="7" t="n"/>
      <c r="J23" s="7" t="n"/>
      <c r="K23" s="7" t="n"/>
      <c r="L23" s="7" t="n"/>
      <c r="M23" s="7" t="n"/>
      <c r="N23" s="7" t="n"/>
      <c r="O23" s="7" t="n"/>
      <c r="P23" s="7" t="n"/>
      <c r="Q23" s="7" t="n"/>
      <c r="R23" s="7" t="n"/>
      <c r="S23" s="7" t="n"/>
      <c r="T23" s="7" t="n"/>
      <c r="U23" s="7" t="n"/>
      <c r="V23" s="7" t="n"/>
      <c r="W23" s="7">
        <f>IF(B23="","",COUNTIF(C23:V23,"P"))</f>
        <v/>
      </c>
      <c r="X23" s="7">
        <f>IF(B23="","",COUNTIF(C23:V23,"F"))</f>
        <v/>
      </c>
      <c r="Y23" s="7">
        <f>IF(B23="","",COUNTIF(C23:V23,"R"))</f>
        <v/>
      </c>
      <c r="Z23" s="7">
        <f>IF(B23="","",COUNTIF(C23:V23,"J"))</f>
        <v/>
      </c>
      <c r="AA23" s="10">
        <f>IF(B23="","",IF(SUM(W23:Z23)=0,"",(W23+Y23)/SUM(W23:Z23)))</f>
        <v/>
      </c>
    </row>
    <row r="24">
      <c r="A24" s="7" t="n">
        <v>20</v>
      </c>
      <c r="B24" s="8">
        <f>IF(Alumnos!B24="","",Alumnos!B24)</f>
        <v/>
      </c>
      <c r="C24" s="7" t="n"/>
      <c r="D24" s="7" t="n"/>
      <c r="E24" s="7" t="n"/>
      <c r="F24" s="7" t="n"/>
      <c r="G24" s="7" t="n"/>
      <c r="H24" s="7" t="n"/>
      <c r="I24" s="7" t="n"/>
      <c r="J24" s="7" t="n"/>
      <c r="K24" s="7" t="n"/>
      <c r="L24" s="7" t="n"/>
      <c r="M24" s="7" t="n"/>
      <c r="N24" s="7" t="n"/>
      <c r="O24" s="7" t="n"/>
      <c r="P24" s="7" t="n"/>
      <c r="Q24" s="7" t="n"/>
      <c r="R24" s="7" t="n"/>
      <c r="S24" s="7" t="n"/>
      <c r="T24" s="7" t="n"/>
      <c r="U24" s="7" t="n"/>
      <c r="V24" s="7" t="n"/>
      <c r="W24" s="7">
        <f>IF(B24="","",COUNTIF(C24:V24,"P"))</f>
        <v/>
      </c>
      <c r="X24" s="7">
        <f>IF(B24="","",COUNTIF(C24:V24,"F"))</f>
        <v/>
      </c>
      <c r="Y24" s="7">
        <f>IF(B24="","",COUNTIF(C24:V24,"R"))</f>
        <v/>
      </c>
      <c r="Z24" s="7">
        <f>IF(B24="","",COUNTIF(C24:V24,"J"))</f>
        <v/>
      </c>
      <c r="AA24" s="10">
        <f>IF(B24="","",IF(SUM(W24:Z24)=0,"",(W24+Y24)/SUM(W24:Z24)))</f>
        <v/>
      </c>
    </row>
    <row r="25">
      <c r="A25" s="7" t="n">
        <v>21</v>
      </c>
      <c r="B25" s="8">
        <f>IF(Alumnos!B25="","",Alumnos!B25)</f>
        <v/>
      </c>
      <c r="C25" s="7" t="n"/>
      <c r="D25" s="7" t="n"/>
      <c r="E25" s="7" t="n"/>
      <c r="F25" s="7" t="n"/>
      <c r="G25" s="7" t="n"/>
      <c r="H25" s="7" t="n"/>
      <c r="I25" s="7" t="n"/>
      <c r="J25" s="7" t="n"/>
      <c r="K25" s="7" t="n"/>
      <c r="L25" s="7" t="n"/>
      <c r="M25" s="7" t="n"/>
      <c r="N25" s="7" t="n"/>
      <c r="O25" s="7" t="n"/>
      <c r="P25" s="7" t="n"/>
      <c r="Q25" s="7" t="n"/>
      <c r="R25" s="7" t="n"/>
      <c r="S25" s="7" t="n"/>
      <c r="T25" s="7" t="n"/>
      <c r="U25" s="7" t="n"/>
      <c r="V25" s="7" t="n"/>
      <c r="W25" s="7">
        <f>IF(B25="","",COUNTIF(C25:V25,"P"))</f>
        <v/>
      </c>
      <c r="X25" s="7">
        <f>IF(B25="","",COUNTIF(C25:V25,"F"))</f>
        <v/>
      </c>
      <c r="Y25" s="7">
        <f>IF(B25="","",COUNTIF(C25:V25,"R"))</f>
        <v/>
      </c>
      <c r="Z25" s="7">
        <f>IF(B25="","",COUNTIF(C25:V25,"J"))</f>
        <v/>
      </c>
      <c r="AA25" s="10">
        <f>IF(B25="","",IF(SUM(W25:Z25)=0,"",(W25+Y25)/SUM(W25:Z25)))</f>
        <v/>
      </c>
    </row>
    <row r="26">
      <c r="A26" s="7" t="n">
        <v>22</v>
      </c>
      <c r="B26" s="8">
        <f>IF(Alumnos!B26="","",Alumnos!B26)</f>
        <v/>
      </c>
      <c r="C26" s="7" t="n"/>
      <c r="D26" s="7" t="n"/>
      <c r="E26" s="7" t="n"/>
      <c r="F26" s="7" t="n"/>
      <c r="G26" s="7" t="n"/>
      <c r="H26" s="7" t="n"/>
      <c r="I26" s="7" t="n"/>
      <c r="J26" s="7" t="n"/>
      <c r="K26" s="7" t="n"/>
      <c r="L26" s="7" t="n"/>
      <c r="M26" s="7" t="n"/>
      <c r="N26" s="7" t="n"/>
      <c r="O26" s="7" t="n"/>
      <c r="P26" s="7" t="n"/>
      <c r="Q26" s="7" t="n"/>
      <c r="R26" s="7" t="n"/>
      <c r="S26" s="7" t="n"/>
      <c r="T26" s="7" t="n"/>
      <c r="U26" s="7" t="n"/>
      <c r="V26" s="7" t="n"/>
      <c r="W26" s="7">
        <f>IF(B26="","",COUNTIF(C26:V26,"P"))</f>
        <v/>
      </c>
      <c r="X26" s="7">
        <f>IF(B26="","",COUNTIF(C26:V26,"F"))</f>
        <v/>
      </c>
      <c r="Y26" s="7">
        <f>IF(B26="","",COUNTIF(C26:V26,"R"))</f>
        <v/>
      </c>
      <c r="Z26" s="7">
        <f>IF(B26="","",COUNTIF(C26:V26,"J"))</f>
        <v/>
      </c>
      <c r="AA26" s="10">
        <f>IF(B26="","",IF(SUM(W26:Z26)=0,"",(W26+Y26)/SUM(W26:Z26)))</f>
        <v/>
      </c>
    </row>
    <row r="27">
      <c r="A27" s="7" t="n">
        <v>23</v>
      </c>
      <c r="B27" s="8">
        <f>IF(Alumnos!B27="","",Alumnos!B27)</f>
        <v/>
      </c>
      <c r="C27" s="7" t="n"/>
      <c r="D27" s="7" t="n"/>
      <c r="E27" s="7" t="n"/>
      <c r="F27" s="7" t="n"/>
      <c r="G27" s="7" t="n"/>
      <c r="H27" s="7" t="n"/>
      <c r="I27" s="7" t="n"/>
      <c r="J27" s="7" t="n"/>
      <c r="K27" s="7" t="n"/>
      <c r="L27" s="7" t="n"/>
      <c r="M27" s="7" t="n"/>
      <c r="N27" s="7" t="n"/>
      <c r="O27" s="7" t="n"/>
      <c r="P27" s="7" t="n"/>
      <c r="Q27" s="7" t="n"/>
      <c r="R27" s="7" t="n"/>
      <c r="S27" s="7" t="n"/>
      <c r="T27" s="7" t="n"/>
      <c r="U27" s="7" t="n"/>
      <c r="V27" s="7" t="n"/>
      <c r="W27" s="7">
        <f>IF(B27="","",COUNTIF(C27:V27,"P"))</f>
        <v/>
      </c>
      <c r="X27" s="7">
        <f>IF(B27="","",COUNTIF(C27:V27,"F"))</f>
        <v/>
      </c>
      <c r="Y27" s="7">
        <f>IF(B27="","",COUNTIF(C27:V27,"R"))</f>
        <v/>
      </c>
      <c r="Z27" s="7">
        <f>IF(B27="","",COUNTIF(C27:V27,"J"))</f>
        <v/>
      </c>
      <c r="AA27" s="10">
        <f>IF(B27="","",IF(SUM(W27:Z27)=0,"",(W27+Y27)/SUM(W27:Z27)))</f>
        <v/>
      </c>
    </row>
    <row r="28">
      <c r="A28" s="7" t="n">
        <v>24</v>
      </c>
      <c r="B28" s="8">
        <f>IF(Alumnos!B28="","",Alumnos!B28)</f>
        <v/>
      </c>
      <c r="C28" s="7" t="n"/>
      <c r="D28" s="7" t="n"/>
      <c r="E28" s="7" t="n"/>
      <c r="F28" s="7" t="n"/>
      <c r="G28" s="7" t="n"/>
      <c r="H28" s="7" t="n"/>
      <c r="I28" s="7" t="n"/>
      <c r="J28" s="7" t="n"/>
      <c r="K28" s="7" t="n"/>
      <c r="L28" s="7" t="n"/>
      <c r="M28" s="7" t="n"/>
      <c r="N28" s="7" t="n"/>
      <c r="O28" s="7" t="n"/>
      <c r="P28" s="7" t="n"/>
      <c r="Q28" s="7" t="n"/>
      <c r="R28" s="7" t="n"/>
      <c r="S28" s="7" t="n"/>
      <c r="T28" s="7" t="n"/>
      <c r="U28" s="7" t="n"/>
      <c r="V28" s="7" t="n"/>
      <c r="W28" s="7">
        <f>IF(B28="","",COUNTIF(C28:V28,"P"))</f>
        <v/>
      </c>
      <c r="X28" s="7">
        <f>IF(B28="","",COUNTIF(C28:V28,"F"))</f>
        <v/>
      </c>
      <c r="Y28" s="7">
        <f>IF(B28="","",COUNTIF(C28:V28,"R"))</f>
        <v/>
      </c>
      <c r="Z28" s="7">
        <f>IF(B28="","",COUNTIF(C28:V28,"J"))</f>
        <v/>
      </c>
      <c r="AA28" s="10">
        <f>IF(B28="","",IF(SUM(W28:Z28)=0,"",(W28+Y28)/SUM(W28:Z28)))</f>
        <v/>
      </c>
    </row>
    <row r="29">
      <c r="A29" s="7" t="n">
        <v>25</v>
      </c>
      <c r="B29" s="8">
        <f>IF(Alumnos!B29="","",Alumnos!B29)</f>
        <v/>
      </c>
      <c r="C29" s="7" t="n"/>
      <c r="D29" s="7" t="n"/>
      <c r="E29" s="7" t="n"/>
      <c r="F29" s="7" t="n"/>
      <c r="G29" s="7" t="n"/>
      <c r="H29" s="7" t="n"/>
      <c r="I29" s="7" t="n"/>
      <c r="J29" s="7" t="n"/>
      <c r="K29" s="7" t="n"/>
      <c r="L29" s="7" t="n"/>
      <c r="M29" s="7" t="n"/>
      <c r="N29" s="7" t="n"/>
      <c r="O29" s="7" t="n"/>
      <c r="P29" s="7" t="n"/>
      <c r="Q29" s="7" t="n"/>
      <c r="R29" s="7" t="n"/>
      <c r="S29" s="7" t="n"/>
      <c r="T29" s="7" t="n"/>
      <c r="U29" s="7" t="n"/>
      <c r="V29" s="7" t="n"/>
      <c r="W29" s="7">
        <f>IF(B29="","",COUNTIF(C29:V29,"P"))</f>
        <v/>
      </c>
      <c r="X29" s="7">
        <f>IF(B29="","",COUNTIF(C29:V29,"F"))</f>
        <v/>
      </c>
      <c r="Y29" s="7">
        <f>IF(B29="","",COUNTIF(C29:V29,"R"))</f>
        <v/>
      </c>
      <c r="Z29" s="7">
        <f>IF(B29="","",COUNTIF(C29:V29,"J"))</f>
        <v/>
      </c>
      <c r="AA29" s="10">
        <f>IF(B29="","",IF(SUM(W29:Z29)=0,"",(W29+Y29)/SUM(W29:Z29)))</f>
        <v/>
      </c>
    </row>
    <row r="30">
      <c r="A30" s="7" t="n">
        <v>26</v>
      </c>
      <c r="B30" s="8">
        <f>IF(Alumnos!B30="","",Alumnos!B30)</f>
        <v/>
      </c>
      <c r="C30" s="7" t="n"/>
      <c r="D30" s="7" t="n"/>
      <c r="E30" s="7" t="n"/>
      <c r="F30" s="7" t="n"/>
      <c r="G30" s="7" t="n"/>
      <c r="H30" s="7" t="n"/>
      <c r="I30" s="7" t="n"/>
      <c r="J30" s="7" t="n"/>
      <c r="K30" s="7" t="n"/>
      <c r="L30" s="7" t="n"/>
      <c r="M30" s="7" t="n"/>
      <c r="N30" s="7" t="n"/>
      <c r="O30" s="7" t="n"/>
      <c r="P30" s="7" t="n"/>
      <c r="Q30" s="7" t="n"/>
      <c r="R30" s="7" t="n"/>
      <c r="S30" s="7" t="n"/>
      <c r="T30" s="7" t="n"/>
      <c r="U30" s="7" t="n"/>
      <c r="V30" s="7" t="n"/>
      <c r="W30" s="7">
        <f>IF(B30="","",COUNTIF(C30:V30,"P"))</f>
        <v/>
      </c>
      <c r="X30" s="7">
        <f>IF(B30="","",COUNTIF(C30:V30,"F"))</f>
        <v/>
      </c>
      <c r="Y30" s="7">
        <f>IF(B30="","",COUNTIF(C30:V30,"R"))</f>
        <v/>
      </c>
      <c r="Z30" s="7">
        <f>IF(B30="","",COUNTIF(C30:V30,"J"))</f>
        <v/>
      </c>
      <c r="AA30" s="10">
        <f>IF(B30="","",IF(SUM(W30:Z30)=0,"",(W30+Y30)/SUM(W30:Z30)))</f>
        <v/>
      </c>
    </row>
    <row r="31">
      <c r="A31" s="7" t="n">
        <v>27</v>
      </c>
      <c r="B31" s="8">
        <f>IF(Alumnos!B31="","",Alumnos!B31)</f>
        <v/>
      </c>
      <c r="C31" s="7" t="n"/>
      <c r="D31" s="7" t="n"/>
      <c r="E31" s="7" t="n"/>
      <c r="F31" s="7" t="n"/>
      <c r="G31" s="7" t="n"/>
      <c r="H31" s="7" t="n"/>
      <c r="I31" s="7" t="n"/>
      <c r="J31" s="7" t="n"/>
      <c r="K31" s="7" t="n"/>
      <c r="L31" s="7" t="n"/>
      <c r="M31" s="7" t="n"/>
      <c r="N31" s="7" t="n"/>
      <c r="O31" s="7" t="n"/>
      <c r="P31" s="7" t="n"/>
      <c r="Q31" s="7" t="n"/>
      <c r="R31" s="7" t="n"/>
      <c r="S31" s="7" t="n"/>
      <c r="T31" s="7" t="n"/>
      <c r="U31" s="7" t="n"/>
      <c r="V31" s="7" t="n"/>
      <c r="W31" s="7">
        <f>IF(B31="","",COUNTIF(C31:V31,"P"))</f>
        <v/>
      </c>
      <c r="X31" s="7">
        <f>IF(B31="","",COUNTIF(C31:V31,"F"))</f>
        <v/>
      </c>
      <c r="Y31" s="7">
        <f>IF(B31="","",COUNTIF(C31:V31,"R"))</f>
        <v/>
      </c>
      <c r="Z31" s="7">
        <f>IF(B31="","",COUNTIF(C31:V31,"J"))</f>
        <v/>
      </c>
      <c r="AA31" s="10">
        <f>IF(B31="","",IF(SUM(W31:Z31)=0,"",(W31+Y31)/SUM(W31:Z31)))</f>
        <v/>
      </c>
    </row>
    <row r="32">
      <c r="A32" s="7" t="n">
        <v>28</v>
      </c>
      <c r="B32" s="8">
        <f>IF(Alumnos!B32="","",Alumnos!B32)</f>
        <v/>
      </c>
      <c r="C32" s="7" t="n"/>
      <c r="D32" s="7" t="n"/>
      <c r="E32" s="7" t="n"/>
      <c r="F32" s="7" t="n"/>
      <c r="G32" s="7" t="n"/>
      <c r="H32" s="7" t="n"/>
      <c r="I32" s="7" t="n"/>
      <c r="J32" s="7" t="n"/>
      <c r="K32" s="7" t="n"/>
      <c r="L32" s="7" t="n"/>
      <c r="M32" s="7" t="n"/>
      <c r="N32" s="7" t="n"/>
      <c r="O32" s="7" t="n"/>
      <c r="P32" s="7" t="n"/>
      <c r="Q32" s="7" t="n"/>
      <c r="R32" s="7" t="n"/>
      <c r="S32" s="7" t="n"/>
      <c r="T32" s="7" t="n"/>
      <c r="U32" s="7" t="n"/>
      <c r="V32" s="7" t="n"/>
      <c r="W32" s="7">
        <f>IF(B32="","",COUNTIF(C32:V32,"P"))</f>
        <v/>
      </c>
      <c r="X32" s="7">
        <f>IF(B32="","",COUNTIF(C32:V32,"F"))</f>
        <v/>
      </c>
      <c r="Y32" s="7">
        <f>IF(B32="","",COUNTIF(C32:V32,"R"))</f>
        <v/>
      </c>
      <c r="Z32" s="7">
        <f>IF(B32="","",COUNTIF(C32:V32,"J"))</f>
        <v/>
      </c>
      <c r="AA32" s="10">
        <f>IF(B32="","",IF(SUM(W32:Z32)=0,"",(W32+Y32)/SUM(W32:Z32)))</f>
        <v/>
      </c>
    </row>
    <row r="33">
      <c r="A33" s="7" t="n">
        <v>29</v>
      </c>
      <c r="B33" s="8">
        <f>IF(Alumnos!B33="","",Alumnos!B33)</f>
        <v/>
      </c>
      <c r="C33" s="7" t="n"/>
      <c r="D33" s="7" t="n"/>
      <c r="E33" s="7" t="n"/>
      <c r="F33" s="7" t="n"/>
      <c r="G33" s="7" t="n"/>
      <c r="H33" s="7" t="n"/>
      <c r="I33" s="7" t="n"/>
      <c r="J33" s="7" t="n"/>
      <c r="K33" s="7" t="n"/>
      <c r="L33" s="7" t="n"/>
      <c r="M33" s="7" t="n"/>
      <c r="N33" s="7" t="n"/>
      <c r="O33" s="7" t="n"/>
      <c r="P33" s="7" t="n"/>
      <c r="Q33" s="7" t="n"/>
      <c r="R33" s="7" t="n"/>
      <c r="S33" s="7" t="n"/>
      <c r="T33" s="7" t="n"/>
      <c r="U33" s="7" t="n"/>
      <c r="V33" s="7" t="n"/>
      <c r="W33" s="7">
        <f>IF(B33="","",COUNTIF(C33:V33,"P"))</f>
        <v/>
      </c>
      <c r="X33" s="7">
        <f>IF(B33="","",COUNTIF(C33:V33,"F"))</f>
        <v/>
      </c>
      <c r="Y33" s="7">
        <f>IF(B33="","",COUNTIF(C33:V33,"R"))</f>
        <v/>
      </c>
      <c r="Z33" s="7">
        <f>IF(B33="","",COUNTIF(C33:V33,"J"))</f>
        <v/>
      </c>
      <c r="AA33" s="10">
        <f>IF(B33="","",IF(SUM(W33:Z33)=0,"",(W33+Y33)/SUM(W33:Z33)))</f>
        <v/>
      </c>
    </row>
    <row r="34">
      <c r="A34" s="7" t="n">
        <v>30</v>
      </c>
      <c r="B34" s="8">
        <f>IF(Alumnos!B34="","",Alumnos!B34)</f>
        <v/>
      </c>
      <c r="C34" s="7" t="n"/>
      <c r="D34" s="7" t="n"/>
      <c r="E34" s="7" t="n"/>
      <c r="F34" s="7" t="n"/>
      <c r="G34" s="7" t="n"/>
      <c r="H34" s="7" t="n"/>
      <c r="I34" s="7" t="n"/>
      <c r="J34" s="7" t="n"/>
      <c r="K34" s="7" t="n"/>
      <c r="L34" s="7" t="n"/>
      <c r="M34" s="7" t="n"/>
      <c r="N34" s="7" t="n"/>
      <c r="O34" s="7" t="n"/>
      <c r="P34" s="7" t="n"/>
      <c r="Q34" s="7" t="n"/>
      <c r="R34" s="7" t="n"/>
      <c r="S34" s="7" t="n"/>
      <c r="T34" s="7" t="n"/>
      <c r="U34" s="7" t="n"/>
      <c r="V34" s="7" t="n"/>
      <c r="W34" s="7">
        <f>IF(B34="","",COUNTIF(C34:V34,"P"))</f>
        <v/>
      </c>
      <c r="X34" s="7">
        <f>IF(B34="","",COUNTIF(C34:V34,"F"))</f>
        <v/>
      </c>
      <c r="Y34" s="7">
        <f>IF(B34="","",COUNTIF(C34:V34,"R"))</f>
        <v/>
      </c>
      <c r="Z34" s="7">
        <f>IF(B34="","",COUNTIF(C34:V34,"J"))</f>
        <v/>
      </c>
      <c r="AA34" s="10">
        <f>IF(B34="","",IF(SUM(W34:Z34)=0,"",(W34+Y34)/SUM(W34:Z34)))</f>
        <v/>
      </c>
    </row>
    <row r="35">
      <c r="B35" s="13" t="inlineStr">
        <is>
          <t>Presentes por clase</t>
        </is>
      </c>
      <c r="C35" s="14">
        <f>IF(C4="","",COUNTIF(C5:C34,"P")+COUNTIF(C5:C34,"R"))</f>
        <v/>
      </c>
      <c r="D35" s="14">
        <f>IF(D4="","",COUNTIF(D5:D34,"P")+COUNTIF(D5:D34,"R"))</f>
        <v/>
      </c>
      <c r="E35" s="14">
        <f>IF(E4="","",COUNTIF(E5:E34,"P")+COUNTIF(E5:E34,"R"))</f>
        <v/>
      </c>
      <c r="F35" s="14">
        <f>IF(F4="","",COUNTIF(F5:F34,"P")+COUNTIF(F5:F34,"R"))</f>
        <v/>
      </c>
      <c r="G35" s="14">
        <f>IF(G4="","",COUNTIF(G5:G34,"P")+COUNTIF(G5:G34,"R"))</f>
        <v/>
      </c>
      <c r="H35" s="14">
        <f>IF(H4="","",COUNTIF(H5:H34,"P")+COUNTIF(H5:H34,"R"))</f>
        <v/>
      </c>
      <c r="I35" s="14">
        <f>IF(I4="","",COUNTIF(I5:I34,"P")+COUNTIF(I5:I34,"R"))</f>
        <v/>
      </c>
      <c r="J35" s="14">
        <f>IF(J4="","",COUNTIF(J5:J34,"P")+COUNTIF(J5:J34,"R"))</f>
        <v/>
      </c>
      <c r="K35" s="14">
        <f>IF(K4="","",COUNTIF(K5:K34,"P")+COUNTIF(K5:K34,"R"))</f>
        <v/>
      </c>
      <c r="L35" s="14">
        <f>IF(L4="","",COUNTIF(L5:L34,"P")+COUNTIF(L5:L34,"R"))</f>
        <v/>
      </c>
      <c r="M35" s="14">
        <f>IF(M4="","",COUNTIF(M5:M34,"P")+COUNTIF(M5:M34,"R"))</f>
        <v/>
      </c>
      <c r="N35" s="14">
        <f>IF(N4="","",COUNTIF(N5:N34,"P")+COUNTIF(N5:N34,"R"))</f>
        <v/>
      </c>
      <c r="O35" s="14">
        <f>IF(O4="","",COUNTIF(O5:O34,"P")+COUNTIF(O5:O34,"R"))</f>
        <v/>
      </c>
      <c r="P35" s="14">
        <f>IF(P4="","",COUNTIF(P5:P34,"P")+COUNTIF(P5:P34,"R"))</f>
        <v/>
      </c>
      <c r="Q35" s="14">
        <f>IF(Q4="","",COUNTIF(Q5:Q34,"P")+COUNTIF(Q5:Q34,"R"))</f>
        <v/>
      </c>
      <c r="R35" s="14">
        <f>IF(R4="","",COUNTIF(R5:R34,"P")+COUNTIF(R5:R34,"R"))</f>
        <v/>
      </c>
      <c r="S35" s="14">
        <f>IF(S4="","",COUNTIF(S5:S34,"P")+COUNTIF(S5:S34,"R"))</f>
        <v/>
      </c>
      <c r="T35" s="14">
        <f>IF(T4="","",COUNTIF(T5:T34,"P")+COUNTIF(T5:T34,"R"))</f>
        <v/>
      </c>
      <c r="U35" s="14">
        <f>IF(U4="","",COUNTIF(U5:U34,"P")+COUNTIF(U5:U34,"R"))</f>
        <v/>
      </c>
      <c r="V35" s="14">
        <f>IF(V4="","",COUNTIF(V5:V34,"P")+COUNTIF(V5:V34,"R"))</f>
        <v/>
      </c>
    </row>
  </sheetData>
  <conditionalFormatting sqref="C5:V34">
    <cfRule type="cellIs" priority="1" operator="equal" dxfId="2">
      <formula>"P"</formula>
    </cfRule>
    <cfRule type="cellIs" priority="2" operator="equal" dxfId="0">
      <formula>"F"</formula>
    </cfRule>
    <cfRule type="cellIs" priority="3" operator="equal" dxfId="1">
      <formula>"R"</formula>
    </cfRule>
    <cfRule type="cellIs" priority="4" operator="equal" dxfId="3">
      <formula>"J"</formula>
    </cfRule>
  </conditionalFormatting>
  <conditionalFormatting sqref="AA5:AA34">
    <cfRule type="expression" priority="5" dxfId="0">
      <formula>AND(ISNUMBER(AA5),AA5&lt;0.8)</formula>
    </cfRule>
  </conditionalFormatting>
  <dataValidations count="1">
    <dataValidation sqref="C5:V34" showDropDown="0" showInputMessage="0" showErrorMessage="1" allowBlank="1" errorTitle="Código no válido" error="Usa P (presente), F (falta), R (retraso) o J (justificada)." type="list">
      <formula1>"P,F,R,J"</formula1>
    </dataValidation>
  </dataValidations>
  <pageMargins left="0.75" right="0.75" top="1" bottom="1" header="0.5" footer="0.5"/>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AA35"/>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5" customWidth="1" min="23" max="23"/>
    <col width="5" customWidth="1" min="24" max="24"/>
    <col width="5" customWidth="1" min="25" max="25"/>
    <col width="5" customWidth="1" min="26" max="26"/>
    <col width="9" customWidth="1" min="27" max="27"/>
  </cols>
  <sheetData>
    <row r="1">
      <c r="A1" s="1" t="inlineStr">
        <is>
          <t>Asistencia · Octubre 2026</t>
        </is>
      </c>
    </row>
    <row r="2">
      <c r="A2" s="9">
        <f>CONCATENATE("Grupo: ",Alumnos!B1,"   ·   Profesor/a: ",Alumnos!B2)</f>
        <v/>
      </c>
      <c r="W2" s="11" t="inlineStr">
        <is>
          <t>P presente · F falta · R retraso · J justificada</t>
        </is>
      </c>
    </row>
    <row r="4" ht="44" customHeight="1">
      <c r="A4" s="6" t="inlineStr">
        <is>
          <t>Nº</t>
        </is>
      </c>
      <c r="B4" s="6" t="inlineStr">
        <is>
          <t>Alumno / fecha de la clase →</t>
        </is>
      </c>
      <c r="C4" s="12" t="inlineStr">
        <is>
          <t>01/10</t>
        </is>
      </c>
      <c r="D4" s="12" t="inlineStr">
        <is>
          <t>06/10</t>
        </is>
      </c>
      <c r="E4" s="12" t="inlineStr">
        <is>
          <t>08/10</t>
        </is>
      </c>
      <c r="F4" s="12" t="inlineStr">
        <is>
          <t>13/10</t>
        </is>
      </c>
      <c r="G4" s="12" t="inlineStr">
        <is>
          <t>15/10</t>
        </is>
      </c>
      <c r="H4" s="12" t="inlineStr">
        <is>
          <t>20/10</t>
        </is>
      </c>
      <c r="I4" s="12" t="inlineStr">
        <is>
          <t>22/10</t>
        </is>
      </c>
      <c r="J4" s="12" t="inlineStr">
        <is>
          <t>27/10</t>
        </is>
      </c>
      <c r="K4" s="12" t="n"/>
      <c r="L4" s="12" t="n"/>
      <c r="M4" s="12" t="n"/>
      <c r="N4" s="12" t="n"/>
      <c r="O4" s="12" t="n"/>
      <c r="P4" s="12" t="n"/>
      <c r="Q4" s="12" t="n"/>
      <c r="R4" s="12" t="n"/>
      <c r="S4" s="12" t="n"/>
      <c r="T4" s="12" t="n"/>
      <c r="U4" s="12" t="n"/>
      <c r="V4" s="12" t="n"/>
      <c r="W4" s="6" t="inlineStr">
        <is>
          <t>P</t>
        </is>
      </c>
      <c r="X4" s="6" t="inlineStr">
        <is>
          <t>F</t>
        </is>
      </c>
      <c r="Y4" s="6" t="inlineStr">
        <is>
          <t>R</t>
        </is>
      </c>
      <c r="Z4" s="6" t="inlineStr">
        <is>
          <t>J</t>
        </is>
      </c>
      <c r="AA4" s="6" t="inlineStr">
        <is>
          <t>% asist.</t>
        </is>
      </c>
    </row>
    <row r="5">
      <c r="A5" s="7" t="n">
        <v>1</v>
      </c>
      <c r="B5" s="8">
        <f>IF(Alumnos!B5="","",Alumnos!B5)</f>
        <v/>
      </c>
      <c r="C5" s="7" t="inlineStr">
        <is>
          <t>P</t>
        </is>
      </c>
      <c r="D5" s="7" t="inlineStr">
        <is>
          <t>P</t>
        </is>
      </c>
      <c r="E5" s="7" t="inlineStr">
        <is>
          <t>P</t>
        </is>
      </c>
      <c r="F5" s="7" t="inlineStr">
        <is>
          <t>P</t>
        </is>
      </c>
      <c r="G5" s="7" t="inlineStr">
        <is>
          <t>R</t>
        </is>
      </c>
      <c r="H5" s="7" t="inlineStr">
        <is>
          <t>P</t>
        </is>
      </c>
      <c r="I5" s="7" t="inlineStr">
        <is>
          <t>P</t>
        </is>
      </c>
      <c r="J5" s="7" t="inlineStr">
        <is>
          <t>P</t>
        </is>
      </c>
      <c r="K5" s="7" t="n"/>
      <c r="L5" s="7" t="n"/>
      <c r="M5" s="7" t="n"/>
      <c r="N5" s="7" t="n"/>
      <c r="O5" s="7" t="n"/>
      <c r="P5" s="7" t="n"/>
      <c r="Q5" s="7" t="n"/>
      <c r="R5" s="7" t="n"/>
      <c r="S5" s="7" t="n"/>
      <c r="T5" s="7" t="n"/>
      <c r="U5" s="7" t="n"/>
      <c r="V5" s="7" t="n"/>
      <c r="W5" s="7">
        <f>IF(B5="","",COUNTIF(C5:V5,"P"))</f>
        <v/>
      </c>
      <c r="X5" s="7">
        <f>IF(B5="","",COUNTIF(C5:V5,"F"))</f>
        <v/>
      </c>
      <c r="Y5" s="7">
        <f>IF(B5="","",COUNTIF(C5:V5,"R"))</f>
        <v/>
      </c>
      <c r="Z5" s="7">
        <f>IF(B5="","",COUNTIF(C5:V5,"J"))</f>
        <v/>
      </c>
      <c r="AA5" s="10">
        <f>IF(B5="","",IF(SUM(W5:Z5)=0,"",(W5+Y5)/SUM(W5:Z5)))</f>
        <v/>
      </c>
    </row>
    <row r="6">
      <c r="A6" s="7" t="n">
        <v>2</v>
      </c>
      <c r="B6" s="8">
        <f>IF(Alumnos!B6="","",Alumnos!B6)</f>
        <v/>
      </c>
      <c r="C6" s="7" t="inlineStr">
        <is>
          <t>P</t>
        </is>
      </c>
      <c r="D6" s="7" t="inlineStr">
        <is>
          <t>P</t>
        </is>
      </c>
      <c r="E6" s="7" t="inlineStr">
        <is>
          <t>F</t>
        </is>
      </c>
      <c r="F6" s="7" t="inlineStr">
        <is>
          <t>P</t>
        </is>
      </c>
      <c r="G6" s="7" t="inlineStr">
        <is>
          <t>P</t>
        </is>
      </c>
      <c r="H6" s="7" t="inlineStr">
        <is>
          <t>J</t>
        </is>
      </c>
      <c r="I6" s="7" t="inlineStr">
        <is>
          <t>P</t>
        </is>
      </c>
      <c r="J6" s="7" t="inlineStr">
        <is>
          <t>P</t>
        </is>
      </c>
      <c r="K6" s="7" t="n"/>
      <c r="L6" s="7" t="n"/>
      <c r="M6" s="7" t="n"/>
      <c r="N6" s="7" t="n"/>
      <c r="O6" s="7" t="n"/>
      <c r="P6" s="7" t="n"/>
      <c r="Q6" s="7" t="n"/>
      <c r="R6" s="7" t="n"/>
      <c r="S6" s="7" t="n"/>
      <c r="T6" s="7" t="n"/>
      <c r="U6" s="7" t="n"/>
      <c r="V6" s="7" t="n"/>
      <c r="W6" s="7">
        <f>IF(B6="","",COUNTIF(C6:V6,"P"))</f>
        <v/>
      </c>
      <c r="X6" s="7">
        <f>IF(B6="","",COUNTIF(C6:V6,"F"))</f>
        <v/>
      </c>
      <c r="Y6" s="7">
        <f>IF(B6="","",COUNTIF(C6:V6,"R"))</f>
        <v/>
      </c>
      <c r="Z6" s="7">
        <f>IF(B6="","",COUNTIF(C6:V6,"J"))</f>
        <v/>
      </c>
      <c r="AA6" s="10">
        <f>IF(B6="","",IF(SUM(W6:Z6)=0,"",(W6+Y6)/SUM(W6:Z6)))</f>
        <v/>
      </c>
    </row>
    <row r="7">
      <c r="A7" s="7" t="n">
        <v>3</v>
      </c>
      <c r="B7" s="8">
        <f>IF(Alumnos!B7="","",Alumnos!B7)</f>
        <v/>
      </c>
      <c r="C7" s="7" t="inlineStr">
        <is>
          <t>P</t>
        </is>
      </c>
      <c r="D7" s="7" t="inlineStr">
        <is>
          <t>P</t>
        </is>
      </c>
      <c r="E7" s="7" t="inlineStr">
        <is>
          <t>P</t>
        </is>
      </c>
      <c r="F7" s="7" t="inlineStr">
        <is>
          <t>P</t>
        </is>
      </c>
      <c r="G7" s="7" t="inlineStr">
        <is>
          <t>P</t>
        </is>
      </c>
      <c r="H7" s="7" t="inlineStr">
        <is>
          <t>P</t>
        </is>
      </c>
      <c r="I7" s="7" t="inlineStr">
        <is>
          <t>P</t>
        </is>
      </c>
      <c r="J7" s="7" t="inlineStr">
        <is>
          <t>P</t>
        </is>
      </c>
      <c r="K7" s="7" t="n"/>
      <c r="L7" s="7" t="n"/>
      <c r="M7" s="7" t="n"/>
      <c r="N7" s="7" t="n"/>
      <c r="O7" s="7" t="n"/>
      <c r="P7" s="7" t="n"/>
      <c r="Q7" s="7" t="n"/>
      <c r="R7" s="7" t="n"/>
      <c r="S7" s="7" t="n"/>
      <c r="T7" s="7" t="n"/>
      <c r="U7" s="7" t="n"/>
      <c r="V7" s="7" t="n"/>
      <c r="W7" s="7">
        <f>IF(B7="","",COUNTIF(C7:V7,"P"))</f>
        <v/>
      </c>
      <c r="X7" s="7">
        <f>IF(B7="","",COUNTIF(C7:V7,"F"))</f>
        <v/>
      </c>
      <c r="Y7" s="7">
        <f>IF(B7="","",COUNTIF(C7:V7,"R"))</f>
        <v/>
      </c>
      <c r="Z7" s="7">
        <f>IF(B7="","",COUNTIF(C7:V7,"J"))</f>
        <v/>
      </c>
      <c r="AA7" s="10">
        <f>IF(B7="","",IF(SUM(W7:Z7)=0,"",(W7+Y7)/SUM(W7:Z7)))</f>
        <v/>
      </c>
    </row>
    <row r="8">
      <c r="A8" s="7" t="n">
        <v>4</v>
      </c>
      <c r="B8" s="8">
        <f>IF(Alumnos!B8="","",Alumnos!B8)</f>
        <v/>
      </c>
      <c r="C8" s="7" t="inlineStr">
        <is>
          <t>P</t>
        </is>
      </c>
      <c r="D8" s="7" t="inlineStr">
        <is>
          <t>F</t>
        </is>
      </c>
      <c r="E8" s="7" t="inlineStr">
        <is>
          <t>F</t>
        </is>
      </c>
      <c r="F8" s="7" t="inlineStr">
        <is>
          <t>P</t>
        </is>
      </c>
      <c r="G8" s="7" t="inlineStr">
        <is>
          <t>R</t>
        </is>
      </c>
      <c r="H8" s="7" t="inlineStr">
        <is>
          <t>F</t>
        </is>
      </c>
      <c r="I8" s="7" t="inlineStr">
        <is>
          <t>P</t>
        </is>
      </c>
      <c r="J8" s="7" t="inlineStr">
        <is>
          <t>F</t>
        </is>
      </c>
      <c r="K8" s="7" t="n"/>
      <c r="L8" s="7" t="n"/>
      <c r="M8" s="7" t="n"/>
      <c r="N8" s="7" t="n"/>
      <c r="O8" s="7" t="n"/>
      <c r="P8" s="7" t="n"/>
      <c r="Q8" s="7" t="n"/>
      <c r="R8" s="7" t="n"/>
      <c r="S8" s="7" t="n"/>
      <c r="T8" s="7" t="n"/>
      <c r="U8" s="7" t="n"/>
      <c r="V8" s="7" t="n"/>
      <c r="W8" s="7">
        <f>IF(B8="","",COUNTIF(C8:V8,"P"))</f>
        <v/>
      </c>
      <c r="X8" s="7">
        <f>IF(B8="","",COUNTIF(C8:V8,"F"))</f>
        <v/>
      </c>
      <c r="Y8" s="7">
        <f>IF(B8="","",COUNTIF(C8:V8,"R"))</f>
        <v/>
      </c>
      <c r="Z8" s="7">
        <f>IF(B8="","",COUNTIF(C8:V8,"J"))</f>
        <v/>
      </c>
      <c r="AA8" s="10">
        <f>IF(B8="","",IF(SUM(W8:Z8)=0,"",(W8+Y8)/SUM(W8:Z8)))</f>
        <v/>
      </c>
    </row>
    <row r="9">
      <c r="A9" s="7" t="n">
        <v>5</v>
      </c>
      <c r="B9" s="8">
        <f>IF(Alumnos!B9="","",Alumnos!B9)</f>
        <v/>
      </c>
      <c r="C9" s="7" t="inlineStr">
        <is>
          <t>P</t>
        </is>
      </c>
      <c r="D9" s="7" t="inlineStr">
        <is>
          <t>P</t>
        </is>
      </c>
      <c r="E9" s="7" t="inlineStr">
        <is>
          <t>P</t>
        </is>
      </c>
      <c r="F9" s="7" t="inlineStr">
        <is>
          <t>P</t>
        </is>
      </c>
      <c r="G9" s="7" t="inlineStr">
        <is>
          <t>P</t>
        </is>
      </c>
      <c r="H9" s="7" t="inlineStr">
        <is>
          <t>P</t>
        </is>
      </c>
      <c r="I9" s="7" t="inlineStr">
        <is>
          <t>R</t>
        </is>
      </c>
      <c r="J9" s="7" t="inlineStr">
        <is>
          <t>P</t>
        </is>
      </c>
      <c r="K9" s="7" t="n"/>
      <c r="L9" s="7" t="n"/>
      <c r="M9" s="7" t="n"/>
      <c r="N9" s="7" t="n"/>
      <c r="O9" s="7" t="n"/>
      <c r="P9" s="7" t="n"/>
      <c r="Q9" s="7" t="n"/>
      <c r="R9" s="7" t="n"/>
      <c r="S9" s="7" t="n"/>
      <c r="T9" s="7" t="n"/>
      <c r="U9" s="7" t="n"/>
      <c r="V9" s="7" t="n"/>
      <c r="W9" s="7">
        <f>IF(B9="","",COUNTIF(C9:V9,"P"))</f>
        <v/>
      </c>
      <c r="X9" s="7">
        <f>IF(B9="","",COUNTIF(C9:V9,"F"))</f>
        <v/>
      </c>
      <c r="Y9" s="7">
        <f>IF(B9="","",COUNTIF(C9:V9,"R"))</f>
        <v/>
      </c>
      <c r="Z9" s="7">
        <f>IF(B9="","",COUNTIF(C9:V9,"J"))</f>
        <v/>
      </c>
      <c r="AA9" s="10">
        <f>IF(B9="","",IF(SUM(W9:Z9)=0,"",(W9+Y9)/SUM(W9:Z9)))</f>
        <v/>
      </c>
    </row>
    <row r="10">
      <c r="A10" s="7" t="n">
        <v>6</v>
      </c>
      <c r="B10" s="8">
        <f>IF(Alumnos!B10="","",Alumnos!B10)</f>
        <v/>
      </c>
      <c r="C10" s="7" t="inlineStr">
        <is>
          <t>J</t>
        </is>
      </c>
      <c r="D10" s="7" t="inlineStr">
        <is>
          <t>J</t>
        </is>
      </c>
      <c r="E10" s="7" t="inlineStr">
        <is>
          <t>P</t>
        </is>
      </c>
      <c r="F10" s="7" t="inlineStr">
        <is>
          <t>P</t>
        </is>
      </c>
      <c r="G10" s="7" t="inlineStr">
        <is>
          <t>P</t>
        </is>
      </c>
      <c r="H10" s="7" t="inlineStr">
        <is>
          <t>P</t>
        </is>
      </c>
      <c r="I10" s="7" t="inlineStr">
        <is>
          <t>P</t>
        </is>
      </c>
      <c r="J10" s="7" t="inlineStr">
        <is>
          <t>P</t>
        </is>
      </c>
      <c r="K10" s="7" t="n"/>
      <c r="L10" s="7" t="n"/>
      <c r="M10" s="7" t="n"/>
      <c r="N10" s="7" t="n"/>
      <c r="O10" s="7" t="n"/>
      <c r="P10" s="7" t="n"/>
      <c r="Q10" s="7" t="n"/>
      <c r="R10" s="7" t="n"/>
      <c r="S10" s="7" t="n"/>
      <c r="T10" s="7" t="n"/>
      <c r="U10" s="7" t="n"/>
      <c r="V10" s="7" t="n"/>
      <c r="W10" s="7">
        <f>IF(B10="","",COUNTIF(C10:V10,"P"))</f>
        <v/>
      </c>
      <c r="X10" s="7">
        <f>IF(B10="","",COUNTIF(C10:V10,"F"))</f>
        <v/>
      </c>
      <c r="Y10" s="7">
        <f>IF(B10="","",COUNTIF(C10:V10,"R"))</f>
        <v/>
      </c>
      <c r="Z10" s="7">
        <f>IF(B10="","",COUNTIF(C10:V10,"J"))</f>
        <v/>
      </c>
      <c r="AA10" s="10">
        <f>IF(B10="","",IF(SUM(W10:Z10)=0,"",(W10+Y10)/SUM(W10:Z10)))</f>
        <v/>
      </c>
    </row>
    <row r="11">
      <c r="A11" s="7" t="n">
        <v>7</v>
      </c>
      <c r="B11" s="8">
        <f>IF(Alumnos!B11="","",Alumnos!B11)</f>
        <v/>
      </c>
      <c r="C11" s="7" t="n"/>
      <c r="D11" s="7" t="n"/>
      <c r="E11" s="7" t="n"/>
      <c r="F11" s="7" t="n"/>
      <c r="G11" s="7" t="n"/>
      <c r="H11" s="7" t="n"/>
      <c r="I11" s="7" t="n"/>
      <c r="J11" s="7" t="n"/>
      <c r="K11" s="7" t="n"/>
      <c r="L11" s="7" t="n"/>
      <c r="M11" s="7" t="n"/>
      <c r="N11" s="7" t="n"/>
      <c r="O11" s="7" t="n"/>
      <c r="P11" s="7" t="n"/>
      <c r="Q11" s="7" t="n"/>
      <c r="R11" s="7" t="n"/>
      <c r="S11" s="7" t="n"/>
      <c r="T11" s="7" t="n"/>
      <c r="U11" s="7" t="n"/>
      <c r="V11" s="7" t="n"/>
      <c r="W11" s="7">
        <f>IF(B11="","",COUNTIF(C11:V11,"P"))</f>
        <v/>
      </c>
      <c r="X11" s="7">
        <f>IF(B11="","",COUNTIF(C11:V11,"F"))</f>
        <v/>
      </c>
      <c r="Y11" s="7">
        <f>IF(B11="","",COUNTIF(C11:V11,"R"))</f>
        <v/>
      </c>
      <c r="Z11" s="7">
        <f>IF(B11="","",COUNTIF(C11:V11,"J"))</f>
        <v/>
      </c>
      <c r="AA11" s="10">
        <f>IF(B11="","",IF(SUM(W11:Z11)=0,"",(W11+Y11)/SUM(W11:Z11)))</f>
        <v/>
      </c>
    </row>
    <row r="12">
      <c r="A12" s="7" t="n">
        <v>8</v>
      </c>
      <c r="B12" s="8">
        <f>IF(Alumnos!B12="","",Alumnos!B12)</f>
        <v/>
      </c>
      <c r="C12" s="7" t="n"/>
      <c r="D12" s="7" t="n"/>
      <c r="E12" s="7" t="n"/>
      <c r="F12" s="7" t="n"/>
      <c r="G12" s="7" t="n"/>
      <c r="H12" s="7" t="n"/>
      <c r="I12" s="7" t="n"/>
      <c r="J12" s="7" t="n"/>
      <c r="K12" s="7" t="n"/>
      <c r="L12" s="7" t="n"/>
      <c r="M12" s="7" t="n"/>
      <c r="N12" s="7" t="n"/>
      <c r="O12" s="7" t="n"/>
      <c r="P12" s="7" t="n"/>
      <c r="Q12" s="7" t="n"/>
      <c r="R12" s="7" t="n"/>
      <c r="S12" s="7" t="n"/>
      <c r="T12" s="7" t="n"/>
      <c r="U12" s="7" t="n"/>
      <c r="V12" s="7" t="n"/>
      <c r="W12" s="7">
        <f>IF(B12="","",COUNTIF(C12:V12,"P"))</f>
        <v/>
      </c>
      <c r="X12" s="7">
        <f>IF(B12="","",COUNTIF(C12:V12,"F"))</f>
        <v/>
      </c>
      <c r="Y12" s="7">
        <f>IF(B12="","",COUNTIF(C12:V12,"R"))</f>
        <v/>
      </c>
      <c r="Z12" s="7">
        <f>IF(B12="","",COUNTIF(C12:V12,"J"))</f>
        <v/>
      </c>
      <c r="AA12" s="10">
        <f>IF(B12="","",IF(SUM(W12:Z12)=0,"",(W12+Y12)/SUM(W12:Z12)))</f>
        <v/>
      </c>
    </row>
    <row r="13">
      <c r="A13" s="7" t="n">
        <v>9</v>
      </c>
      <c r="B13" s="8">
        <f>IF(Alumnos!B13="","",Alumnos!B13)</f>
        <v/>
      </c>
      <c r="C13" s="7" t="n"/>
      <c r="D13" s="7" t="n"/>
      <c r="E13" s="7" t="n"/>
      <c r="F13" s="7" t="n"/>
      <c r="G13" s="7" t="n"/>
      <c r="H13" s="7" t="n"/>
      <c r="I13" s="7" t="n"/>
      <c r="J13" s="7" t="n"/>
      <c r="K13" s="7" t="n"/>
      <c r="L13" s="7" t="n"/>
      <c r="M13" s="7" t="n"/>
      <c r="N13" s="7" t="n"/>
      <c r="O13" s="7" t="n"/>
      <c r="P13" s="7" t="n"/>
      <c r="Q13" s="7" t="n"/>
      <c r="R13" s="7" t="n"/>
      <c r="S13" s="7" t="n"/>
      <c r="T13" s="7" t="n"/>
      <c r="U13" s="7" t="n"/>
      <c r="V13" s="7" t="n"/>
      <c r="W13" s="7">
        <f>IF(B13="","",COUNTIF(C13:V13,"P"))</f>
        <v/>
      </c>
      <c r="X13" s="7">
        <f>IF(B13="","",COUNTIF(C13:V13,"F"))</f>
        <v/>
      </c>
      <c r="Y13" s="7">
        <f>IF(B13="","",COUNTIF(C13:V13,"R"))</f>
        <v/>
      </c>
      <c r="Z13" s="7">
        <f>IF(B13="","",COUNTIF(C13:V13,"J"))</f>
        <v/>
      </c>
      <c r="AA13" s="10">
        <f>IF(B13="","",IF(SUM(W13:Z13)=0,"",(W13+Y13)/SUM(W13:Z13)))</f>
        <v/>
      </c>
    </row>
    <row r="14">
      <c r="A14" s="7" t="n">
        <v>10</v>
      </c>
      <c r="B14" s="8">
        <f>IF(Alumnos!B14="","",Alumnos!B14)</f>
        <v/>
      </c>
      <c r="C14" s="7" t="n"/>
      <c r="D14" s="7" t="n"/>
      <c r="E14" s="7" t="n"/>
      <c r="F14" s="7" t="n"/>
      <c r="G14" s="7" t="n"/>
      <c r="H14" s="7" t="n"/>
      <c r="I14" s="7" t="n"/>
      <c r="J14" s="7" t="n"/>
      <c r="K14" s="7" t="n"/>
      <c r="L14" s="7" t="n"/>
      <c r="M14" s="7" t="n"/>
      <c r="N14" s="7" t="n"/>
      <c r="O14" s="7" t="n"/>
      <c r="P14" s="7" t="n"/>
      <c r="Q14" s="7" t="n"/>
      <c r="R14" s="7" t="n"/>
      <c r="S14" s="7" t="n"/>
      <c r="T14" s="7" t="n"/>
      <c r="U14" s="7" t="n"/>
      <c r="V14" s="7" t="n"/>
      <c r="W14" s="7">
        <f>IF(B14="","",COUNTIF(C14:V14,"P"))</f>
        <v/>
      </c>
      <c r="X14" s="7">
        <f>IF(B14="","",COUNTIF(C14:V14,"F"))</f>
        <v/>
      </c>
      <c r="Y14" s="7">
        <f>IF(B14="","",COUNTIF(C14:V14,"R"))</f>
        <v/>
      </c>
      <c r="Z14" s="7">
        <f>IF(B14="","",COUNTIF(C14:V14,"J"))</f>
        <v/>
      </c>
      <c r="AA14" s="10">
        <f>IF(B14="","",IF(SUM(W14:Z14)=0,"",(W14+Y14)/SUM(W14:Z14)))</f>
        <v/>
      </c>
    </row>
    <row r="15">
      <c r="A15" s="7" t="n">
        <v>11</v>
      </c>
      <c r="B15" s="8">
        <f>IF(Alumnos!B15="","",Alumnos!B15)</f>
        <v/>
      </c>
      <c r="C15" s="7" t="n"/>
      <c r="D15" s="7" t="n"/>
      <c r="E15" s="7" t="n"/>
      <c r="F15" s="7" t="n"/>
      <c r="G15" s="7" t="n"/>
      <c r="H15" s="7" t="n"/>
      <c r="I15" s="7" t="n"/>
      <c r="J15" s="7" t="n"/>
      <c r="K15" s="7" t="n"/>
      <c r="L15" s="7" t="n"/>
      <c r="M15" s="7" t="n"/>
      <c r="N15" s="7" t="n"/>
      <c r="O15" s="7" t="n"/>
      <c r="P15" s="7" t="n"/>
      <c r="Q15" s="7" t="n"/>
      <c r="R15" s="7" t="n"/>
      <c r="S15" s="7" t="n"/>
      <c r="T15" s="7" t="n"/>
      <c r="U15" s="7" t="n"/>
      <c r="V15" s="7" t="n"/>
      <c r="W15" s="7">
        <f>IF(B15="","",COUNTIF(C15:V15,"P"))</f>
        <v/>
      </c>
      <c r="X15" s="7">
        <f>IF(B15="","",COUNTIF(C15:V15,"F"))</f>
        <v/>
      </c>
      <c r="Y15" s="7">
        <f>IF(B15="","",COUNTIF(C15:V15,"R"))</f>
        <v/>
      </c>
      <c r="Z15" s="7">
        <f>IF(B15="","",COUNTIF(C15:V15,"J"))</f>
        <v/>
      </c>
      <c r="AA15" s="10">
        <f>IF(B15="","",IF(SUM(W15:Z15)=0,"",(W15+Y15)/SUM(W15:Z15)))</f>
        <v/>
      </c>
    </row>
    <row r="16">
      <c r="A16" s="7" t="n">
        <v>12</v>
      </c>
      <c r="B16" s="8">
        <f>IF(Alumnos!B16="","",Alumnos!B16)</f>
        <v/>
      </c>
      <c r="C16" s="7" t="n"/>
      <c r="D16" s="7" t="n"/>
      <c r="E16" s="7" t="n"/>
      <c r="F16" s="7" t="n"/>
      <c r="G16" s="7" t="n"/>
      <c r="H16" s="7" t="n"/>
      <c r="I16" s="7" t="n"/>
      <c r="J16" s="7" t="n"/>
      <c r="K16" s="7" t="n"/>
      <c r="L16" s="7" t="n"/>
      <c r="M16" s="7" t="n"/>
      <c r="N16" s="7" t="n"/>
      <c r="O16" s="7" t="n"/>
      <c r="P16" s="7" t="n"/>
      <c r="Q16" s="7" t="n"/>
      <c r="R16" s="7" t="n"/>
      <c r="S16" s="7" t="n"/>
      <c r="T16" s="7" t="n"/>
      <c r="U16" s="7" t="n"/>
      <c r="V16" s="7" t="n"/>
      <c r="W16" s="7">
        <f>IF(B16="","",COUNTIF(C16:V16,"P"))</f>
        <v/>
      </c>
      <c r="X16" s="7">
        <f>IF(B16="","",COUNTIF(C16:V16,"F"))</f>
        <v/>
      </c>
      <c r="Y16" s="7">
        <f>IF(B16="","",COUNTIF(C16:V16,"R"))</f>
        <v/>
      </c>
      <c r="Z16" s="7">
        <f>IF(B16="","",COUNTIF(C16:V16,"J"))</f>
        <v/>
      </c>
      <c r="AA16" s="10">
        <f>IF(B16="","",IF(SUM(W16:Z16)=0,"",(W16+Y16)/SUM(W16:Z16)))</f>
        <v/>
      </c>
    </row>
    <row r="17">
      <c r="A17" s="7" t="n">
        <v>13</v>
      </c>
      <c r="B17" s="8">
        <f>IF(Alumnos!B17="","",Alumnos!B17)</f>
        <v/>
      </c>
      <c r="C17" s="7" t="n"/>
      <c r="D17" s="7" t="n"/>
      <c r="E17" s="7" t="n"/>
      <c r="F17" s="7" t="n"/>
      <c r="G17" s="7" t="n"/>
      <c r="H17" s="7" t="n"/>
      <c r="I17" s="7" t="n"/>
      <c r="J17" s="7" t="n"/>
      <c r="K17" s="7" t="n"/>
      <c r="L17" s="7" t="n"/>
      <c r="M17" s="7" t="n"/>
      <c r="N17" s="7" t="n"/>
      <c r="O17" s="7" t="n"/>
      <c r="P17" s="7" t="n"/>
      <c r="Q17" s="7" t="n"/>
      <c r="R17" s="7" t="n"/>
      <c r="S17" s="7" t="n"/>
      <c r="T17" s="7" t="n"/>
      <c r="U17" s="7" t="n"/>
      <c r="V17" s="7" t="n"/>
      <c r="W17" s="7">
        <f>IF(B17="","",COUNTIF(C17:V17,"P"))</f>
        <v/>
      </c>
      <c r="X17" s="7">
        <f>IF(B17="","",COUNTIF(C17:V17,"F"))</f>
        <v/>
      </c>
      <c r="Y17" s="7">
        <f>IF(B17="","",COUNTIF(C17:V17,"R"))</f>
        <v/>
      </c>
      <c r="Z17" s="7">
        <f>IF(B17="","",COUNTIF(C17:V17,"J"))</f>
        <v/>
      </c>
      <c r="AA17" s="10">
        <f>IF(B17="","",IF(SUM(W17:Z17)=0,"",(W17+Y17)/SUM(W17:Z17)))</f>
        <v/>
      </c>
    </row>
    <row r="18">
      <c r="A18" s="7" t="n">
        <v>14</v>
      </c>
      <c r="B18" s="8">
        <f>IF(Alumnos!B18="","",Alumnos!B18)</f>
        <v/>
      </c>
      <c r="C18" s="7" t="n"/>
      <c r="D18" s="7" t="n"/>
      <c r="E18" s="7" t="n"/>
      <c r="F18" s="7" t="n"/>
      <c r="G18" s="7" t="n"/>
      <c r="H18" s="7" t="n"/>
      <c r="I18" s="7" t="n"/>
      <c r="J18" s="7" t="n"/>
      <c r="K18" s="7" t="n"/>
      <c r="L18" s="7" t="n"/>
      <c r="M18" s="7" t="n"/>
      <c r="N18" s="7" t="n"/>
      <c r="O18" s="7" t="n"/>
      <c r="P18" s="7" t="n"/>
      <c r="Q18" s="7" t="n"/>
      <c r="R18" s="7" t="n"/>
      <c r="S18" s="7" t="n"/>
      <c r="T18" s="7" t="n"/>
      <c r="U18" s="7" t="n"/>
      <c r="V18" s="7" t="n"/>
      <c r="W18" s="7">
        <f>IF(B18="","",COUNTIF(C18:V18,"P"))</f>
        <v/>
      </c>
      <c r="X18" s="7">
        <f>IF(B18="","",COUNTIF(C18:V18,"F"))</f>
        <v/>
      </c>
      <c r="Y18" s="7">
        <f>IF(B18="","",COUNTIF(C18:V18,"R"))</f>
        <v/>
      </c>
      <c r="Z18" s="7">
        <f>IF(B18="","",COUNTIF(C18:V18,"J"))</f>
        <v/>
      </c>
      <c r="AA18" s="10">
        <f>IF(B18="","",IF(SUM(W18:Z18)=0,"",(W18+Y18)/SUM(W18:Z18)))</f>
        <v/>
      </c>
    </row>
    <row r="19">
      <c r="A19" s="7" t="n">
        <v>15</v>
      </c>
      <c r="B19" s="8">
        <f>IF(Alumnos!B19="","",Alumnos!B19)</f>
        <v/>
      </c>
      <c r="C19" s="7" t="n"/>
      <c r="D19" s="7" t="n"/>
      <c r="E19" s="7" t="n"/>
      <c r="F19" s="7" t="n"/>
      <c r="G19" s="7" t="n"/>
      <c r="H19" s="7" t="n"/>
      <c r="I19" s="7" t="n"/>
      <c r="J19" s="7" t="n"/>
      <c r="K19" s="7" t="n"/>
      <c r="L19" s="7" t="n"/>
      <c r="M19" s="7" t="n"/>
      <c r="N19" s="7" t="n"/>
      <c r="O19" s="7" t="n"/>
      <c r="P19" s="7" t="n"/>
      <c r="Q19" s="7" t="n"/>
      <c r="R19" s="7" t="n"/>
      <c r="S19" s="7" t="n"/>
      <c r="T19" s="7" t="n"/>
      <c r="U19" s="7" t="n"/>
      <c r="V19" s="7" t="n"/>
      <c r="W19" s="7">
        <f>IF(B19="","",COUNTIF(C19:V19,"P"))</f>
        <v/>
      </c>
      <c r="X19" s="7">
        <f>IF(B19="","",COUNTIF(C19:V19,"F"))</f>
        <v/>
      </c>
      <c r="Y19" s="7">
        <f>IF(B19="","",COUNTIF(C19:V19,"R"))</f>
        <v/>
      </c>
      <c r="Z19" s="7">
        <f>IF(B19="","",COUNTIF(C19:V19,"J"))</f>
        <v/>
      </c>
      <c r="AA19" s="10">
        <f>IF(B19="","",IF(SUM(W19:Z19)=0,"",(W19+Y19)/SUM(W19:Z19)))</f>
        <v/>
      </c>
    </row>
    <row r="20">
      <c r="A20" s="7" t="n">
        <v>16</v>
      </c>
      <c r="B20" s="8">
        <f>IF(Alumnos!B20="","",Alumnos!B20)</f>
        <v/>
      </c>
      <c r="C20" s="7" t="n"/>
      <c r="D20" s="7" t="n"/>
      <c r="E20" s="7" t="n"/>
      <c r="F20" s="7" t="n"/>
      <c r="G20" s="7" t="n"/>
      <c r="H20" s="7" t="n"/>
      <c r="I20" s="7" t="n"/>
      <c r="J20" s="7" t="n"/>
      <c r="K20" s="7" t="n"/>
      <c r="L20" s="7" t="n"/>
      <c r="M20" s="7" t="n"/>
      <c r="N20" s="7" t="n"/>
      <c r="O20" s="7" t="n"/>
      <c r="P20" s="7" t="n"/>
      <c r="Q20" s="7" t="n"/>
      <c r="R20" s="7" t="n"/>
      <c r="S20" s="7" t="n"/>
      <c r="T20" s="7" t="n"/>
      <c r="U20" s="7" t="n"/>
      <c r="V20" s="7" t="n"/>
      <c r="W20" s="7">
        <f>IF(B20="","",COUNTIF(C20:V20,"P"))</f>
        <v/>
      </c>
      <c r="X20" s="7">
        <f>IF(B20="","",COUNTIF(C20:V20,"F"))</f>
        <v/>
      </c>
      <c r="Y20" s="7">
        <f>IF(B20="","",COUNTIF(C20:V20,"R"))</f>
        <v/>
      </c>
      <c r="Z20" s="7">
        <f>IF(B20="","",COUNTIF(C20:V20,"J"))</f>
        <v/>
      </c>
      <c r="AA20" s="10">
        <f>IF(B20="","",IF(SUM(W20:Z20)=0,"",(W20+Y20)/SUM(W20:Z20)))</f>
        <v/>
      </c>
    </row>
    <row r="21">
      <c r="A21" s="7" t="n">
        <v>17</v>
      </c>
      <c r="B21" s="8">
        <f>IF(Alumnos!B21="","",Alumnos!B21)</f>
        <v/>
      </c>
      <c r="C21" s="7" t="n"/>
      <c r="D21" s="7" t="n"/>
      <c r="E21" s="7" t="n"/>
      <c r="F21" s="7" t="n"/>
      <c r="G21" s="7" t="n"/>
      <c r="H21" s="7" t="n"/>
      <c r="I21" s="7" t="n"/>
      <c r="J21" s="7" t="n"/>
      <c r="K21" s="7" t="n"/>
      <c r="L21" s="7" t="n"/>
      <c r="M21" s="7" t="n"/>
      <c r="N21" s="7" t="n"/>
      <c r="O21" s="7" t="n"/>
      <c r="P21" s="7" t="n"/>
      <c r="Q21" s="7" t="n"/>
      <c r="R21" s="7" t="n"/>
      <c r="S21" s="7" t="n"/>
      <c r="T21" s="7" t="n"/>
      <c r="U21" s="7" t="n"/>
      <c r="V21" s="7" t="n"/>
      <c r="W21" s="7">
        <f>IF(B21="","",COUNTIF(C21:V21,"P"))</f>
        <v/>
      </c>
      <c r="X21" s="7">
        <f>IF(B21="","",COUNTIF(C21:V21,"F"))</f>
        <v/>
      </c>
      <c r="Y21" s="7">
        <f>IF(B21="","",COUNTIF(C21:V21,"R"))</f>
        <v/>
      </c>
      <c r="Z21" s="7">
        <f>IF(B21="","",COUNTIF(C21:V21,"J"))</f>
        <v/>
      </c>
      <c r="AA21" s="10">
        <f>IF(B21="","",IF(SUM(W21:Z21)=0,"",(W21+Y21)/SUM(W21:Z21)))</f>
        <v/>
      </c>
    </row>
    <row r="22">
      <c r="A22" s="7" t="n">
        <v>18</v>
      </c>
      <c r="B22" s="8">
        <f>IF(Alumnos!B22="","",Alumnos!B22)</f>
        <v/>
      </c>
      <c r="C22" s="7" t="n"/>
      <c r="D22" s="7" t="n"/>
      <c r="E22" s="7" t="n"/>
      <c r="F22" s="7" t="n"/>
      <c r="G22" s="7" t="n"/>
      <c r="H22" s="7" t="n"/>
      <c r="I22" s="7" t="n"/>
      <c r="J22" s="7" t="n"/>
      <c r="K22" s="7" t="n"/>
      <c r="L22" s="7" t="n"/>
      <c r="M22" s="7" t="n"/>
      <c r="N22" s="7" t="n"/>
      <c r="O22" s="7" t="n"/>
      <c r="P22" s="7" t="n"/>
      <c r="Q22" s="7" t="n"/>
      <c r="R22" s="7" t="n"/>
      <c r="S22" s="7" t="n"/>
      <c r="T22" s="7" t="n"/>
      <c r="U22" s="7" t="n"/>
      <c r="V22" s="7" t="n"/>
      <c r="W22" s="7">
        <f>IF(B22="","",COUNTIF(C22:V22,"P"))</f>
        <v/>
      </c>
      <c r="X22" s="7">
        <f>IF(B22="","",COUNTIF(C22:V22,"F"))</f>
        <v/>
      </c>
      <c r="Y22" s="7">
        <f>IF(B22="","",COUNTIF(C22:V22,"R"))</f>
        <v/>
      </c>
      <c r="Z22" s="7">
        <f>IF(B22="","",COUNTIF(C22:V22,"J"))</f>
        <v/>
      </c>
      <c r="AA22" s="10">
        <f>IF(B22="","",IF(SUM(W22:Z22)=0,"",(W22+Y22)/SUM(W22:Z22)))</f>
        <v/>
      </c>
    </row>
    <row r="23">
      <c r="A23" s="7" t="n">
        <v>19</v>
      </c>
      <c r="B23" s="8">
        <f>IF(Alumnos!B23="","",Alumnos!B23)</f>
        <v/>
      </c>
      <c r="C23" s="7" t="n"/>
      <c r="D23" s="7" t="n"/>
      <c r="E23" s="7" t="n"/>
      <c r="F23" s="7" t="n"/>
      <c r="G23" s="7" t="n"/>
      <c r="H23" s="7" t="n"/>
      <c r="I23" s="7" t="n"/>
      <c r="J23" s="7" t="n"/>
      <c r="K23" s="7" t="n"/>
      <c r="L23" s="7" t="n"/>
      <c r="M23" s="7" t="n"/>
      <c r="N23" s="7" t="n"/>
      <c r="O23" s="7" t="n"/>
      <c r="P23" s="7" t="n"/>
      <c r="Q23" s="7" t="n"/>
      <c r="R23" s="7" t="n"/>
      <c r="S23" s="7" t="n"/>
      <c r="T23" s="7" t="n"/>
      <c r="U23" s="7" t="n"/>
      <c r="V23" s="7" t="n"/>
      <c r="W23" s="7">
        <f>IF(B23="","",COUNTIF(C23:V23,"P"))</f>
        <v/>
      </c>
      <c r="X23" s="7">
        <f>IF(B23="","",COUNTIF(C23:V23,"F"))</f>
        <v/>
      </c>
      <c r="Y23" s="7">
        <f>IF(B23="","",COUNTIF(C23:V23,"R"))</f>
        <v/>
      </c>
      <c r="Z23" s="7">
        <f>IF(B23="","",COUNTIF(C23:V23,"J"))</f>
        <v/>
      </c>
      <c r="AA23" s="10">
        <f>IF(B23="","",IF(SUM(W23:Z23)=0,"",(W23+Y23)/SUM(W23:Z23)))</f>
        <v/>
      </c>
    </row>
    <row r="24">
      <c r="A24" s="7" t="n">
        <v>20</v>
      </c>
      <c r="B24" s="8">
        <f>IF(Alumnos!B24="","",Alumnos!B24)</f>
        <v/>
      </c>
      <c r="C24" s="7" t="n"/>
      <c r="D24" s="7" t="n"/>
      <c r="E24" s="7" t="n"/>
      <c r="F24" s="7" t="n"/>
      <c r="G24" s="7" t="n"/>
      <c r="H24" s="7" t="n"/>
      <c r="I24" s="7" t="n"/>
      <c r="J24" s="7" t="n"/>
      <c r="K24" s="7" t="n"/>
      <c r="L24" s="7" t="n"/>
      <c r="M24" s="7" t="n"/>
      <c r="N24" s="7" t="n"/>
      <c r="O24" s="7" t="n"/>
      <c r="P24" s="7" t="n"/>
      <c r="Q24" s="7" t="n"/>
      <c r="R24" s="7" t="n"/>
      <c r="S24" s="7" t="n"/>
      <c r="T24" s="7" t="n"/>
      <c r="U24" s="7" t="n"/>
      <c r="V24" s="7" t="n"/>
      <c r="W24" s="7">
        <f>IF(B24="","",COUNTIF(C24:V24,"P"))</f>
        <v/>
      </c>
      <c r="X24" s="7">
        <f>IF(B24="","",COUNTIF(C24:V24,"F"))</f>
        <v/>
      </c>
      <c r="Y24" s="7">
        <f>IF(B24="","",COUNTIF(C24:V24,"R"))</f>
        <v/>
      </c>
      <c r="Z24" s="7">
        <f>IF(B24="","",COUNTIF(C24:V24,"J"))</f>
        <v/>
      </c>
      <c r="AA24" s="10">
        <f>IF(B24="","",IF(SUM(W24:Z24)=0,"",(W24+Y24)/SUM(W24:Z24)))</f>
        <v/>
      </c>
    </row>
    <row r="25">
      <c r="A25" s="7" t="n">
        <v>21</v>
      </c>
      <c r="B25" s="8">
        <f>IF(Alumnos!B25="","",Alumnos!B25)</f>
        <v/>
      </c>
      <c r="C25" s="7" t="n"/>
      <c r="D25" s="7" t="n"/>
      <c r="E25" s="7" t="n"/>
      <c r="F25" s="7" t="n"/>
      <c r="G25" s="7" t="n"/>
      <c r="H25" s="7" t="n"/>
      <c r="I25" s="7" t="n"/>
      <c r="J25" s="7" t="n"/>
      <c r="K25" s="7" t="n"/>
      <c r="L25" s="7" t="n"/>
      <c r="M25" s="7" t="n"/>
      <c r="N25" s="7" t="n"/>
      <c r="O25" s="7" t="n"/>
      <c r="P25" s="7" t="n"/>
      <c r="Q25" s="7" t="n"/>
      <c r="R25" s="7" t="n"/>
      <c r="S25" s="7" t="n"/>
      <c r="T25" s="7" t="n"/>
      <c r="U25" s="7" t="n"/>
      <c r="V25" s="7" t="n"/>
      <c r="W25" s="7">
        <f>IF(B25="","",COUNTIF(C25:V25,"P"))</f>
        <v/>
      </c>
      <c r="X25" s="7">
        <f>IF(B25="","",COUNTIF(C25:V25,"F"))</f>
        <v/>
      </c>
      <c r="Y25" s="7">
        <f>IF(B25="","",COUNTIF(C25:V25,"R"))</f>
        <v/>
      </c>
      <c r="Z25" s="7">
        <f>IF(B25="","",COUNTIF(C25:V25,"J"))</f>
        <v/>
      </c>
      <c r="AA25" s="10">
        <f>IF(B25="","",IF(SUM(W25:Z25)=0,"",(W25+Y25)/SUM(W25:Z25)))</f>
        <v/>
      </c>
    </row>
    <row r="26">
      <c r="A26" s="7" t="n">
        <v>22</v>
      </c>
      <c r="B26" s="8">
        <f>IF(Alumnos!B26="","",Alumnos!B26)</f>
        <v/>
      </c>
      <c r="C26" s="7" t="n"/>
      <c r="D26" s="7" t="n"/>
      <c r="E26" s="7" t="n"/>
      <c r="F26" s="7" t="n"/>
      <c r="G26" s="7" t="n"/>
      <c r="H26" s="7" t="n"/>
      <c r="I26" s="7" t="n"/>
      <c r="J26" s="7" t="n"/>
      <c r="K26" s="7" t="n"/>
      <c r="L26" s="7" t="n"/>
      <c r="M26" s="7" t="n"/>
      <c r="N26" s="7" t="n"/>
      <c r="O26" s="7" t="n"/>
      <c r="P26" s="7" t="n"/>
      <c r="Q26" s="7" t="n"/>
      <c r="R26" s="7" t="n"/>
      <c r="S26" s="7" t="n"/>
      <c r="T26" s="7" t="n"/>
      <c r="U26" s="7" t="n"/>
      <c r="V26" s="7" t="n"/>
      <c r="W26" s="7">
        <f>IF(B26="","",COUNTIF(C26:V26,"P"))</f>
        <v/>
      </c>
      <c r="X26" s="7">
        <f>IF(B26="","",COUNTIF(C26:V26,"F"))</f>
        <v/>
      </c>
      <c r="Y26" s="7">
        <f>IF(B26="","",COUNTIF(C26:V26,"R"))</f>
        <v/>
      </c>
      <c r="Z26" s="7">
        <f>IF(B26="","",COUNTIF(C26:V26,"J"))</f>
        <v/>
      </c>
      <c r="AA26" s="10">
        <f>IF(B26="","",IF(SUM(W26:Z26)=0,"",(W26+Y26)/SUM(W26:Z26)))</f>
        <v/>
      </c>
    </row>
    <row r="27">
      <c r="A27" s="7" t="n">
        <v>23</v>
      </c>
      <c r="B27" s="8">
        <f>IF(Alumnos!B27="","",Alumnos!B27)</f>
        <v/>
      </c>
      <c r="C27" s="7" t="n"/>
      <c r="D27" s="7" t="n"/>
      <c r="E27" s="7" t="n"/>
      <c r="F27" s="7" t="n"/>
      <c r="G27" s="7" t="n"/>
      <c r="H27" s="7" t="n"/>
      <c r="I27" s="7" t="n"/>
      <c r="J27" s="7" t="n"/>
      <c r="K27" s="7" t="n"/>
      <c r="L27" s="7" t="n"/>
      <c r="M27" s="7" t="n"/>
      <c r="N27" s="7" t="n"/>
      <c r="O27" s="7" t="n"/>
      <c r="P27" s="7" t="n"/>
      <c r="Q27" s="7" t="n"/>
      <c r="R27" s="7" t="n"/>
      <c r="S27" s="7" t="n"/>
      <c r="T27" s="7" t="n"/>
      <c r="U27" s="7" t="n"/>
      <c r="V27" s="7" t="n"/>
      <c r="W27" s="7">
        <f>IF(B27="","",COUNTIF(C27:V27,"P"))</f>
        <v/>
      </c>
      <c r="X27" s="7">
        <f>IF(B27="","",COUNTIF(C27:V27,"F"))</f>
        <v/>
      </c>
      <c r="Y27" s="7">
        <f>IF(B27="","",COUNTIF(C27:V27,"R"))</f>
        <v/>
      </c>
      <c r="Z27" s="7">
        <f>IF(B27="","",COUNTIF(C27:V27,"J"))</f>
        <v/>
      </c>
      <c r="AA27" s="10">
        <f>IF(B27="","",IF(SUM(W27:Z27)=0,"",(W27+Y27)/SUM(W27:Z27)))</f>
        <v/>
      </c>
    </row>
    <row r="28">
      <c r="A28" s="7" t="n">
        <v>24</v>
      </c>
      <c r="B28" s="8">
        <f>IF(Alumnos!B28="","",Alumnos!B28)</f>
        <v/>
      </c>
      <c r="C28" s="7" t="n"/>
      <c r="D28" s="7" t="n"/>
      <c r="E28" s="7" t="n"/>
      <c r="F28" s="7" t="n"/>
      <c r="G28" s="7" t="n"/>
      <c r="H28" s="7" t="n"/>
      <c r="I28" s="7" t="n"/>
      <c r="J28" s="7" t="n"/>
      <c r="K28" s="7" t="n"/>
      <c r="L28" s="7" t="n"/>
      <c r="M28" s="7" t="n"/>
      <c r="N28" s="7" t="n"/>
      <c r="O28" s="7" t="n"/>
      <c r="P28" s="7" t="n"/>
      <c r="Q28" s="7" t="n"/>
      <c r="R28" s="7" t="n"/>
      <c r="S28" s="7" t="n"/>
      <c r="T28" s="7" t="n"/>
      <c r="U28" s="7" t="n"/>
      <c r="V28" s="7" t="n"/>
      <c r="W28" s="7">
        <f>IF(B28="","",COUNTIF(C28:V28,"P"))</f>
        <v/>
      </c>
      <c r="X28" s="7">
        <f>IF(B28="","",COUNTIF(C28:V28,"F"))</f>
        <v/>
      </c>
      <c r="Y28" s="7">
        <f>IF(B28="","",COUNTIF(C28:V28,"R"))</f>
        <v/>
      </c>
      <c r="Z28" s="7">
        <f>IF(B28="","",COUNTIF(C28:V28,"J"))</f>
        <v/>
      </c>
      <c r="AA28" s="10">
        <f>IF(B28="","",IF(SUM(W28:Z28)=0,"",(W28+Y28)/SUM(W28:Z28)))</f>
        <v/>
      </c>
    </row>
    <row r="29">
      <c r="A29" s="7" t="n">
        <v>25</v>
      </c>
      <c r="B29" s="8">
        <f>IF(Alumnos!B29="","",Alumnos!B29)</f>
        <v/>
      </c>
      <c r="C29" s="7" t="n"/>
      <c r="D29" s="7" t="n"/>
      <c r="E29" s="7" t="n"/>
      <c r="F29" s="7" t="n"/>
      <c r="G29" s="7" t="n"/>
      <c r="H29" s="7" t="n"/>
      <c r="I29" s="7" t="n"/>
      <c r="J29" s="7" t="n"/>
      <c r="K29" s="7" t="n"/>
      <c r="L29" s="7" t="n"/>
      <c r="M29" s="7" t="n"/>
      <c r="N29" s="7" t="n"/>
      <c r="O29" s="7" t="n"/>
      <c r="P29" s="7" t="n"/>
      <c r="Q29" s="7" t="n"/>
      <c r="R29" s="7" t="n"/>
      <c r="S29" s="7" t="n"/>
      <c r="T29" s="7" t="n"/>
      <c r="U29" s="7" t="n"/>
      <c r="V29" s="7" t="n"/>
      <c r="W29" s="7">
        <f>IF(B29="","",COUNTIF(C29:V29,"P"))</f>
        <v/>
      </c>
      <c r="X29" s="7">
        <f>IF(B29="","",COUNTIF(C29:V29,"F"))</f>
        <v/>
      </c>
      <c r="Y29" s="7">
        <f>IF(B29="","",COUNTIF(C29:V29,"R"))</f>
        <v/>
      </c>
      <c r="Z29" s="7">
        <f>IF(B29="","",COUNTIF(C29:V29,"J"))</f>
        <v/>
      </c>
      <c r="AA29" s="10">
        <f>IF(B29="","",IF(SUM(W29:Z29)=0,"",(W29+Y29)/SUM(W29:Z29)))</f>
        <v/>
      </c>
    </row>
    <row r="30">
      <c r="A30" s="7" t="n">
        <v>26</v>
      </c>
      <c r="B30" s="8">
        <f>IF(Alumnos!B30="","",Alumnos!B30)</f>
        <v/>
      </c>
      <c r="C30" s="7" t="n"/>
      <c r="D30" s="7" t="n"/>
      <c r="E30" s="7" t="n"/>
      <c r="F30" s="7" t="n"/>
      <c r="G30" s="7" t="n"/>
      <c r="H30" s="7" t="n"/>
      <c r="I30" s="7" t="n"/>
      <c r="J30" s="7" t="n"/>
      <c r="K30" s="7" t="n"/>
      <c r="L30" s="7" t="n"/>
      <c r="M30" s="7" t="n"/>
      <c r="N30" s="7" t="n"/>
      <c r="O30" s="7" t="n"/>
      <c r="P30" s="7" t="n"/>
      <c r="Q30" s="7" t="n"/>
      <c r="R30" s="7" t="n"/>
      <c r="S30" s="7" t="n"/>
      <c r="T30" s="7" t="n"/>
      <c r="U30" s="7" t="n"/>
      <c r="V30" s="7" t="n"/>
      <c r="W30" s="7">
        <f>IF(B30="","",COUNTIF(C30:V30,"P"))</f>
        <v/>
      </c>
      <c r="X30" s="7">
        <f>IF(B30="","",COUNTIF(C30:V30,"F"))</f>
        <v/>
      </c>
      <c r="Y30" s="7">
        <f>IF(B30="","",COUNTIF(C30:V30,"R"))</f>
        <v/>
      </c>
      <c r="Z30" s="7">
        <f>IF(B30="","",COUNTIF(C30:V30,"J"))</f>
        <v/>
      </c>
      <c r="AA30" s="10">
        <f>IF(B30="","",IF(SUM(W30:Z30)=0,"",(W30+Y30)/SUM(W30:Z30)))</f>
        <v/>
      </c>
    </row>
    <row r="31">
      <c r="A31" s="7" t="n">
        <v>27</v>
      </c>
      <c r="B31" s="8">
        <f>IF(Alumnos!B31="","",Alumnos!B31)</f>
        <v/>
      </c>
      <c r="C31" s="7" t="n"/>
      <c r="D31" s="7" t="n"/>
      <c r="E31" s="7" t="n"/>
      <c r="F31" s="7" t="n"/>
      <c r="G31" s="7" t="n"/>
      <c r="H31" s="7" t="n"/>
      <c r="I31" s="7" t="n"/>
      <c r="J31" s="7" t="n"/>
      <c r="K31" s="7" t="n"/>
      <c r="L31" s="7" t="n"/>
      <c r="M31" s="7" t="n"/>
      <c r="N31" s="7" t="n"/>
      <c r="O31" s="7" t="n"/>
      <c r="P31" s="7" t="n"/>
      <c r="Q31" s="7" t="n"/>
      <c r="R31" s="7" t="n"/>
      <c r="S31" s="7" t="n"/>
      <c r="T31" s="7" t="n"/>
      <c r="U31" s="7" t="n"/>
      <c r="V31" s="7" t="n"/>
      <c r="W31" s="7">
        <f>IF(B31="","",COUNTIF(C31:V31,"P"))</f>
        <v/>
      </c>
      <c r="X31" s="7">
        <f>IF(B31="","",COUNTIF(C31:V31,"F"))</f>
        <v/>
      </c>
      <c r="Y31" s="7">
        <f>IF(B31="","",COUNTIF(C31:V31,"R"))</f>
        <v/>
      </c>
      <c r="Z31" s="7">
        <f>IF(B31="","",COUNTIF(C31:V31,"J"))</f>
        <v/>
      </c>
      <c r="AA31" s="10">
        <f>IF(B31="","",IF(SUM(W31:Z31)=0,"",(W31+Y31)/SUM(W31:Z31)))</f>
        <v/>
      </c>
    </row>
    <row r="32">
      <c r="A32" s="7" t="n">
        <v>28</v>
      </c>
      <c r="B32" s="8">
        <f>IF(Alumnos!B32="","",Alumnos!B32)</f>
        <v/>
      </c>
      <c r="C32" s="7" t="n"/>
      <c r="D32" s="7" t="n"/>
      <c r="E32" s="7" t="n"/>
      <c r="F32" s="7" t="n"/>
      <c r="G32" s="7" t="n"/>
      <c r="H32" s="7" t="n"/>
      <c r="I32" s="7" t="n"/>
      <c r="J32" s="7" t="n"/>
      <c r="K32" s="7" t="n"/>
      <c r="L32" s="7" t="n"/>
      <c r="M32" s="7" t="n"/>
      <c r="N32" s="7" t="n"/>
      <c r="O32" s="7" t="n"/>
      <c r="P32" s="7" t="n"/>
      <c r="Q32" s="7" t="n"/>
      <c r="R32" s="7" t="n"/>
      <c r="S32" s="7" t="n"/>
      <c r="T32" s="7" t="n"/>
      <c r="U32" s="7" t="n"/>
      <c r="V32" s="7" t="n"/>
      <c r="W32" s="7">
        <f>IF(B32="","",COUNTIF(C32:V32,"P"))</f>
        <v/>
      </c>
      <c r="X32" s="7">
        <f>IF(B32="","",COUNTIF(C32:V32,"F"))</f>
        <v/>
      </c>
      <c r="Y32" s="7">
        <f>IF(B32="","",COUNTIF(C32:V32,"R"))</f>
        <v/>
      </c>
      <c r="Z32" s="7">
        <f>IF(B32="","",COUNTIF(C32:V32,"J"))</f>
        <v/>
      </c>
      <c r="AA32" s="10">
        <f>IF(B32="","",IF(SUM(W32:Z32)=0,"",(W32+Y32)/SUM(W32:Z32)))</f>
        <v/>
      </c>
    </row>
    <row r="33">
      <c r="A33" s="7" t="n">
        <v>29</v>
      </c>
      <c r="B33" s="8">
        <f>IF(Alumnos!B33="","",Alumnos!B33)</f>
        <v/>
      </c>
      <c r="C33" s="7" t="n"/>
      <c r="D33" s="7" t="n"/>
      <c r="E33" s="7" t="n"/>
      <c r="F33" s="7" t="n"/>
      <c r="G33" s="7" t="n"/>
      <c r="H33" s="7" t="n"/>
      <c r="I33" s="7" t="n"/>
      <c r="J33" s="7" t="n"/>
      <c r="K33" s="7" t="n"/>
      <c r="L33" s="7" t="n"/>
      <c r="M33" s="7" t="n"/>
      <c r="N33" s="7" t="n"/>
      <c r="O33" s="7" t="n"/>
      <c r="P33" s="7" t="n"/>
      <c r="Q33" s="7" t="n"/>
      <c r="R33" s="7" t="n"/>
      <c r="S33" s="7" t="n"/>
      <c r="T33" s="7" t="n"/>
      <c r="U33" s="7" t="n"/>
      <c r="V33" s="7" t="n"/>
      <c r="W33" s="7">
        <f>IF(B33="","",COUNTIF(C33:V33,"P"))</f>
        <v/>
      </c>
      <c r="X33" s="7">
        <f>IF(B33="","",COUNTIF(C33:V33,"F"))</f>
        <v/>
      </c>
      <c r="Y33" s="7">
        <f>IF(B33="","",COUNTIF(C33:V33,"R"))</f>
        <v/>
      </c>
      <c r="Z33" s="7">
        <f>IF(B33="","",COUNTIF(C33:V33,"J"))</f>
        <v/>
      </c>
      <c r="AA33" s="10">
        <f>IF(B33="","",IF(SUM(W33:Z33)=0,"",(W33+Y33)/SUM(W33:Z33)))</f>
        <v/>
      </c>
    </row>
    <row r="34">
      <c r="A34" s="7" t="n">
        <v>30</v>
      </c>
      <c r="B34" s="8">
        <f>IF(Alumnos!B34="","",Alumnos!B34)</f>
        <v/>
      </c>
      <c r="C34" s="7" t="n"/>
      <c r="D34" s="7" t="n"/>
      <c r="E34" s="7" t="n"/>
      <c r="F34" s="7" t="n"/>
      <c r="G34" s="7" t="n"/>
      <c r="H34" s="7" t="n"/>
      <c r="I34" s="7" t="n"/>
      <c r="J34" s="7" t="n"/>
      <c r="K34" s="7" t="n"/>
      <c r="L34" s="7" t="n"/>
      <c r="M34" s="7" t="n"/>
      <c r="N34" s="7" t="n"/>
      <c r="O34" s="7" t="n"/>
      <c r="P34" s="7" t="n"/>
      <c r="Q34" s="7" t="n"/>
      <c r="R34" s="7" t="n"/>
      <c r="S34" s="7" t="n"/>
      <c r="T34" s="7" t="n"/>
      <c r="U34" s="7" t="n"/>
      <c r="V34" s="7" t="n"/>
      <c r="W34" s="7">
        <f>IF(B34="","",COUNTIF(C34:V34,"P"))</f>
        <v/>
      </c>
      <c r="X34" s="7">
        <f>IF(B34="","",COUNTIF(C34:V34,"F"))</f>
        <v/>
      </c>
      <c r="Y34" s="7">
        <f>IF(B34="","",COUNTIF(C34:V34,"R"))</f>
        <v/>
      </c>
      <c r="Z34" s="7">
        <f>IF(B34="","",COUNTIF(C34:V34,"J"))</f>
        <v/>
      </c>
      <c r="AA34" s="10">
        <f>IF(B34="","",IF(SUM(W34:Z34)=0,"",(W34+Y34)/SUM(W34:Z34)))</f>
        <v/>
      </c>
    </row>
    <row r="35">
      <c r="B35" s="13" t="inlineStr">
        <is>
          <t>Presentes por clase</t>
        </is>
      </c>
      <c r="C35" s="14">
        <f>IF(C4="","",COUNTIF(C5:C34,"P")+COUNTIF(C5:C34,"R"))</f>
        <v/>
      </c>
      <c r="D35" s="14">
        <f>IF(D4="","",COUNTIF(D5:D34,"P")+COUNTIF(D5:D34,"R"))</f>
        <v/>
      </c>
      <c r="E35" s="14">
        <f>IF(E4="","",COUNTIF(E5:E34,"P")+COUNTIF(E5:E34,"R"))</f>
        <v/>
      </c>
      <c r="F35" s="14">
        <f>IF(F4="","",COUNTIF(F5:F34,"P")+COUNTIF(F5:F34,"R"))</f>
        <v/>
      </c>
      <c r="G35" s="14">
        <f>IF(G4="","",COUNTIF(G5:G34,"P")+COUNTIF(G5:G34,"R"))</f>
        <v/>
      </c>
      <c r="H35" s="14">
        <f>IF(H4="","",COUNTIF(H5:H34,"P")+COUNTIF(H5:H34,"R"))</f>
        <v/>
      </c>
      <c r="I35" s="14">
        <f>IF(I4="","",COUNTIF(I5:I34,"P")+COUNTIF(I5:I34,"R"))</f>
        <v/>
      </c>
      <c r="J35" s="14">
        <f>IF(J4="","",COUNTIF(J5:J34,"P")+COUNTIF(J5:J34,"R"))</f>
        <v/>
      </c>
      <c r="K35" s="14">
        <f>IF(K4="","",COUNTIF(K5:K34,"P")+COUNTIF(K5:K34,"R"))</f>
        <v/>
      </c>
      <c r="L35" s="14">
        <f>IF(L4="","",COUNTIF(L5:L34,"P")+COUNTIF(L5:L34,"R"))</f>
        <v/>
      </c>
      <c r="M35" s="14">
        <f>IF(M4="","",COUNTIF(M5:M34,"P")+COUNTIF(M5:M34,"R"))</f>
        <v/>
      </c>
      <c r="N35" s="14">
        <f>IF(N4="","",COUNTIF(N5:N34,"P")+COUNTIF(N5:N34,"R"))</f>
        <v/>
      </c>
      <c r="O35" s="14">
        <f>IF(O4="","",COUNTIF(O5:O34,"P")+COUNTIF(O5:O34,"R"))</f>
        <v/>
      </c>
      <c r="P35" s="14">
        <f>IF(P4="","",COUNTIF(P5:P34,"P")+COUNTIF(P5:P34,"R"))</f>
        <v/>
      </c>
      <c r="Q35" s="14">
        <f>IF(Q4="","",COUNTIF(Q5:Q34,"P")+COUNTIF(Q5:Q34,"R"))</f>
        <v/>
      </c>
      <c r="R35" s="14">
        <f>IF(R4="","",COUNTIF(R5:R34,"P")+COUNTIF(R5:R34,"R"))</f>
        <v/>
      </c>
      <c r="S35" s="14">
        <f>IF(S4="","",COUNTIF(S5:S34,"P")+COUNTIF(S5:S34,"R"))</f>
        <v/>
      </c>
      <c r="T35" s="14">
        <f>IF(T4="","",COUNTIF(T5:T34,"P")+COUNTIF(T5:T34,"R"))</f>
        <v/>
      </c>
      <c r="U35" s="14">
        <f>IF(U4="","",COUNTIF(U5:U34,"P")+COUNTIF(U5:U34,"R"))</f>
        <v/>
      </c>
      <c r="V35" s="14">
        <f>IF(V4="","",COUNTIF(V5:V34,"P")+COUNTIF(V5:V34,"R"))</f>
        <v/>
      </c>
    </row>
  </sheetData>
  <conditionalFormatting sqref="C5:V34">
    <cfRule type="cellIs" priority="1" operator="equal" dxfId="2">
      <formula>"P"</formula>
    </cfRule>
    <cfRule type="cellIs" priority="2" operator="equal" dxfId="0">
      <formula>"F"</formula>
    </cfRule>
    <cfRule type="cellIs" priority="3" operator="equal" dxfId="1">
      <formula>"R"</formula>
    </cfRule>
    <cfRule type="cellIs" priority="4" operator="equal" dxfId="3">
      <formula>"J"</formula>
    </cfRule>
  </conditionalFormatting>
  <conditionalFormatting sqref="AA5:AA34">
    <cfRule type="expression" priority="5" dxfId="0">
      <formula>AND(ISNUMBER(AA5),AA5&lt;0.8)</formula>
    </cfRule>
  </conditionalFormatting>
  <dataValidations count="1">
    <dataValidation sqref="C5:V34" showDropDown="0" showInputMessage="0" showErrorMessage="1" allowBlank="1" errorTitle="Código no válido" error="Usa P (presente), F (falta), R (retraso) o J (justificada)." type="list">
      <formula1>"P,F,R,J"</formula1>
    </dataValidation>
  </dataValidations>
  <pageMargins left="0.75" right="0.75" top="1" bottom="1" header="0.5" footer="0.5"/>
  <pageSetup orientation="landscape" paperSize="9" fitToHeight="1" fitToWidth="1"/>
</worksheet>
</file>

<file path=xl/worksheets/sheet6.xml><?xml version="1.0" encoding="utf-8"?>
<worksheet xmlns="http://schemas.openxmlformats.org/spreadsheetml/2006/main">
  <sheetPr>
    <outlinePr summaryBelow="1" summaryRight="1"/>
    <pageSetUpPr fitToPage="1"/>
  </sheetPr>
  <dimension ref="A1:AA35"/>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5" customWidth="1" min="23" max="23"/>
    <col width="5" customWidth="1" min="24" max="24"/>
    <col width="5" customWidth="1" min="25" max="25"/>
    <col width="5" customWidth="1" min="26" max="26"/>
    <col width="9" customWidth="1" min="27" max="27"/>
  </cols>
  <sheetData>
    <row r="1">
      <c r="A1" s="1" t="inlineStr">
        <is>
          <t>Asistencia · Noviembre 2026</t>
        </is>
      </c>
    </row>
    <row r="2">
      <c r="A2" s="9">
        <f>CONCATENATE("Grupo: ",Alumnos!B1,"   ·   Profesor/a: ",Alumnos!B2)</f>
        <v/>
      </c>
      <c r="W2" s="11" t="inlineStr">
        <is>
          <t>P presente · F falta · R retraso · J justificada</t>
        </is>
      </c>
    </row>
    <row r="4" ht="44" customHeight="1">
      <c r="A4" s="6" t="inlineStr">
        <is>
          <t>Nº</t>
        </is>
      </c>
      <c r="B4" s="6" t="inlineStr">
        <is>
          <t>Alumno / fecha de la clase →</t>
        </is>
      </c>
      <c r="C4" s="12" t="n"/>
      <c r="D4" s="12" t="n"/>
      <c r="E4" s="12" t="n"/>
      <c r="F4" s="12" t="n"/>
      <c r="G4" s="12" t="n"/>
      <c r="H4" s="12" t="n"/>
      <c r="I4" s="12" t="n"/>
      <c r="J4" s="12" t="n"/>
      <c r="K4" s="12" t="n"/>
      <c r="L4" s="12" t="n"/>
      <c r="M4" s="12" t="n"/>
      <c r="N4" s="12" t="n"/>
      <c r="O4" s="12" t="n"/>
      <c r="P4" s="12" t="n"/>
      <c r="Q4" s="12" t="n"/>
      <c r="R4" s="12" t="n"/>
      <c r="S4" s="12" t="n"/>
      <c r="T4" s="12" t="n"/>
      <c r="U4" s="12" t="n"/>
      <c r="V4" s="12" t="n"/>
      <c r="W4" s="6" t="inlineStr">
        <is>
          <t>P</t>
        </is>
      </c>
      <c r="X4" s="6" t="inlineStr">
        <is>
          <t>F</t>
        </is>
      </c>
      <c r="Y4" s="6" t="inlineStr">
        <is>
          <t>R</t>
        </is>
      </c>
      <c r="Z4" s="6" t="inlineStr">
        <is>
          <t>J</t>
        </is>
      </c>
      <c r="AA4" s="6" t="inlineStr">
        <is>
          <t>% asist.</t>
        </is>
      </c>
    </row>
    <row r="5">
      <c r="A5" s="7" t="n">
        <v>1</v>
      </c>
      <c r="B5" s="8">
        <f>IF(Alumnos!B5="","",Alumnos!B5)</f>
        <v/>
      </c>
      <c r="C5" s="7" t="n"/>
      <c r="D5" s="7" t="n"/>
      <c r="E5" s="7" t="n"/>
      <c r="F5" s="7" t="n"/>
      <c r="G5" s="7" t="n"/>
      <c r="H5" s="7" t="n"/>
      <c r="I5" s="7" t="n"/>
      <c r="J5" s="7" t="n"/>
      <c r="K5" s="7" t="n"/>
      <c r="L5" s="7" t="n"/>
      <c r="M5" s="7" t="n"/>
      <c r="N5" s="7" t="n"/>
      <c r="O5" s="7" t="n"/>
      <c r="P5" s="7" t="n"/>
      <c r="Q5" s="7" t="n"/>
      <c r="R5" s="7" t="n"/>
      <c r="S5" s="7" t="n"/>
      <c r="T5" s="7" t="n"/>
      <c r="U5" s="7" t="n"/>
      <c r="V5" s="7" t="n"/>
      <c r="W5" s="7">
        <f>IF(B5="","",COUNTIF(C5:V5,"P"))</f>
        <v/>
      </c>
      <c r="X5" s="7">
        <f>IF(B5="","",COUNTIF(C5:V5,"F"))</f>
        <v/>
      </c>
      <c r="Y5" s="7">
        <f>IF(B5="","",COUNTIF(C5:V5,"R"))</f>
        <v/>
      </c>
      <c r="Z5" s="7">
        <f>IF(B5="","",COUNTIF(C5:V5,"J"))</f>
        <v/>
      </c>
      <c r="AA5" s="10">
        <f>IF(B5="","",IF(SUM(W5:Z5)=0,"",(W5+Y5)/SUM(W5:Z5)))</f>
        <v/>
      </c>
    </row>
    <row r="6">
      <c r="A6" s="7" t="n">
        <v>2</v>
      </c>
      <c r="B6" s="8">
        <f>IF(Alumnos!B6="","",Alumnos!B6)</f>
        <v/>
      </c>
      <c r="C6" s="7" t="n"/>
      <c r="D6" s="7" t="n"/>
      <c r="E6" s="7" t="n"/>
      <c r="F6" s="7" t="n"/>
      <c r="G6" s="7" t="n"/>
      <c r="H6" s="7" t="n"/>
      <c r="I6" s="7" t="n"/>
      <c r="J6" s="7" t="n"/>
      <c r="K6" s="7" t="n"/>
      <c r="L6" s="7" t="n"/>
      <c r="M6" s="7" t="n"/>
      <c r="N6" s="7" t="n"/>
      <c r="O6" s="7" t="n"/>
      <c r="P6" s="7" t="n"/>
      <c r="Q6" s="7" t="n"/>
      <c r="R6" s="7" t="n"/>
      <c r="S6" s="7" t="n"/>
      <c r="T6" s="7" t="n"/>
      <c r="U6" s="7" t="n"/>
      <c r="V6" s="7" t="n"/>
      <c r="W6" s="7">
        <f>IF(B6="","",COUNTIF(C6:V6,"P"))</f>
        <v/>
      </c>
      <c r="X6" s="7">
        <f>IF(B6="","",COUNTIF(C6:V6,"F"))</f>
        <v/>
      </c>
      <c r="Y6" s="7">
        <f>IF(B6="","",COUNTIF(C6:V6,"R"))</f>
        <v/>
      </c>
      <c r="Z6" s="7">
        <f>IF(B6="","",COUNTIF(C6:V6,"J"))</f>
        <v/>
      </c>
      <c r="AA6" s="10">
        <f>IF(B6="","",IF(SUM(W6:Z6)=0,"",(W6+Y6)/SUM(W6:Z6)))</f>
        <v/>
      </c>
    </row>
    <row r="7">
      <c r="A7" s="7" t="n">
        <v>3</v>
      </c>
      <c r="B7" s="8">
        <f>IF(Alumnos!B7="","",Alumnos!B7)</f>
        <v/>
      </c>
      <c r="C7" s="7" t="n"/>
      <c r="D7" s="7" t="n"/>
      <c r="E7" s="7" t="n"/>
      <c r="F7" s="7" t="n"/>
      <c r="G7" s="7" t="n"/>
      <c r="H7" s="7" t="n"/>
      <c r="I7" s="7" t="n"/>
      <c r="J7" s="7" t="n"/>
      <c r="K7" s="7" t="n"/>
      <c r="L7" s="7" t="n"/>
      <c r="M7" s="7" t="n"/>
      <c r="N7" s="7" t="n"/>
      <c r="O7" s="7" t="n"/>
      <c r="P7" s="7" t="n"/>
      <c r="Q7" s="7" t="n"/>
      <c r="R7" s="7" t="n"/>
      <c r="S7" s="7" t="n"/>
      <c r="T7" s="7" t="n"/>
      <c r="U7" s="7" t="n"/>
      <c r="V7" s="7" t="n"/>
      <c r="W7" s="7">
        <f>IF(B7="","",COUNTIF(C7:V7,"P"))</f>
        <v/>
      </c>
      <c r="X7" s="7">
        <f>IF(B7="","",COUNTIF(C7:V7,"F"))</f>
        <v/>
      </c>
      <c r="Y7" s="7">
        <f>IF(B7="","",COUNTIF(C7:V7,"R"))</f>
        <v/>
      </c>
      <c r="Z7" s="7">
        <f>IF(B7="","",COUNTIF(C7:V7,"J"))</f>
        <v/>
      </c>
      <c r="AA7" s="10">
        <f>IF(B7="","",IF(SUM(W7:Z7)=0,"",(W7+Y7)/SUM(W7:Z7)))</f>
        <v/>
      </c>
    </row>
    <row r="8">
      <c r="A8" s="7" t="n">
        <v>4</v>
      </c>
      <c r="B8" s="8">
        <f>IF(Alumnos!B8="","",Alumnos!B8)</f>
        <v/>
      </c>
      <c r="C8" s="7" t="n"/>
      <c r="D8" s="7" t="n"/>
      <c r="E8" s="7" t="n"/>
      <c r="F8" s="7" t="n"/>
      <c r="G8" s="7" t="n"/>
      <c r="H8" s="7" t="n"/>
      <c r="I8" s="7" t="n"/>
      <c r="J8" s="7" t="n"/>
      <c r="K8" s="7" t="n"/>
      <c r="L8" s="7" t="n"/>
      <c r="M8" s="7" t="n"/>
      <c r="N8" s="7" t="n"/>
      <c r="O8" s="7" t="n"/>
      <c r="P8" s="7" t="n"/>
      <c r="Q8" s="7" t="n"/>
      <c r="R8" s="7" t="n"/>
      <c r="S8" s="7" t="n"/>
      <c r="T8" s="7" t="n"/>
      <c r="U8" s="7" t="n"/>
      <c r="V8" s="7" t="n"/>
      <c r="W8" s="7">
        <f>IF(B8="","",COUNTIF(C8:V8,"P"))</f>
        <v/>
      </c>
      <c r="X8" s="7">
        <f>IF(B8="","",COUNTIF(C8:V8,"F"))</f>
        <v/>
      </c>
      <c r="Y8" s="7">
        <f>IF(B8="","",COUNTIF(C8:V8,"R"))</f>
        <v/>
      </c>
      <c r="Z8" s="7">
        <f>IF(B8="","",COUNTIF(C8:V8,"J"))</f>
        <v/>
      </c>
      <c r="AA8" s="10">
        <f>IF(B8="","",IF(SUM(W8:Z8)=0,"",(W8+Y8)/SUM(W8:Z8)))</f>
        <v/>
      </c>
    </row>
    <row r="9">
      <c r="A9" s="7" t="n">
        <v>5</v>
      </c>
      <c r="B9" s="8">
        <f>IF(Alumnos!B9="","",Alumnos!B9)</f>
        <v/>
      </c>
      <c r="C9" s="7" t="n"/>
      <c r="D9" s="7" t="n"/>
      <c r="E9" s="7" t="n"/>
      <c r="F9" s="7" t="n"/>
      <c r="G9" s="7" t="n"/>
      <c r="H9" s="7" t="n"/>
      <c r="I9" s="7" t="n"/>
      <c r="J9" s="7" t="n"/>
      <c r="K9" s="7" t="n"/>
      <c r="L9" s="7" t="n"/>
      <c r="M9" s="7" t="n"/>
      <c r="N9" s="7" t="n"/>
      <c r="O9" s="7" t="n"/>
      <c r="P9" s="7" t="n"/>
      <c r="Q9" s="7" t="n"/>
      <c r="R9" s="7" t="n"/>
      <c r="S9" s="7" t="n"/>
      <c r="T9" s="7" t="n"/>
      <c r="U9" s="7" t="n"/>
      <c r="V9" s="7" t="n"/>
      <c r="W9" s="7">
        <f>IF(B9="","",COUNTIF(C9:V9,"P"))</f>
        <v/>
      </c>
      <c r="X9" s="7">
        <f>IF(B9="","",COUNTIF(C9:V9,"F"))</f>
        <v/>
      </c>
      <c r="Y9" s="7">
        <f>IF(B9="","",COUNTIF(C9:V9,"R"))</f>
        <v/>
      </c>
      <c r="Z9" s="7">
        <f>IF(B9="","",COUNTIF(C9:V9,"J"))</f>
        <v/>
      </c>
      <c r="AA9" s="10">
        <f>IF(B9="","",IF(SUM(W9:Z9)=0,"",(W9+Y9)/SUM(W9:Z9)))</f>
        <v/>
      </c>
    </row>
    <row r="10">
      <c r="A10" s="7" t="n">
        <v>6</v>
      </c>
      <c r="B10" s="8">
        <f>IF(Alumnos!B10="","",Alumnos!B10)</f>
        <v/>
      </c>
      <c r="C10" s="7" t="n"/>
      <c r="D10" s="7" t="n"/>
      <c r="E10" s="7" t="n"/>
      <c r="F10" s="7" t="n"/>
      <c r="G10" s="7" t="n"/>
      <c r="H10" s="7" t="n"/>
      <c r="I10" s="7" t="n"/>
      <c r="J10" s="7" t="n"/>
      <c r="K10" s="7" t="n"/>
      <c r="L10" s="7" t="n"/>
      <c r="M10" s="7" t="n"/>
      <c r="N10" s="7" t="n"/>
      <c r="O10" s="7" t="n"/>
      <c r="P10" s="7" t="n"/>
      <c r="Q10" s="7" t="n"/>
      <c r="R10" s="7" t="n"/>
      <c r="S10" s="7" t="n"/>
      <c r="T10" s="7" t="n"/>
      <c r="U10" s="7" t="n"/>
      <c r="V10" s="7" t="n"/>
      <c r="W10" s="7">
        <f>IF(B10="","",COUNTIF(C10:V10,"P"))</f>
        <v/>
      </c>
      <c r="X10" s="7">
        <f>IF(B10="","",COUNTIF(C10:V10,"F"))</f>
        <v/>
      </c>
      <c r="Y10" s="7">
        <f>IF(B10="","",COUNTIF(C10:V10,"R"))</f>
        <v/>
      </c>
      <c r="Z10" s="7">
        <f>IF(B10="","",COUNTIF(C10:V10,"J"))</f>
        <v/>
      </c>
      <c r="AA10" s="10">
        <f>IF(B10="","",IF(SUM(W10:Z10)=0,"",(W10+Y10)/SUM(W10:Z10)))</f>
        <v/>
      </c>
    </row>
    <row r="11">
      <c r="A11" s="7" t="n">
        <v>7</v>
      </c>
      <c r="B11" s="8">
        <f>IF(Alumnos!B11="","",Alumnos!B11)</f>
        <v/>
      </c>
      <c r="C11" s="7" t="n"/>
      <c r="D11" s="7" t="n"/>
      <c r="E11" s="7" t="n"/>
      <c r="F11" s="7" t="n"/>
      <c r="G11" s="7" t="n"/>
      <c r="H11" s="7" t="n"/>
      <c r="I11" s="7" t="n"/>
      <c r="J11" s="7" t="n"/>
      <c r="K11" s="7" t="n"/>
      <c r="L11" s="7" t="n"/>
      <c r="M11" s="7" t="n"/>
      <c r="N11" s="7" t="n"/>
      <c r="O11" s="7" t="n"/>
      <c r="P11" s="7" t="n"/>
      <c r="Q11" s="7" t="n"/>
      <c r="R11" s="7" t="n"/>
      <c r="S11" s="7" t="n"/>
      <c r="T11" s="7" t="n"/>
      <c r="U11" s="7" t="n"/>
      <c r="V11" s="7" t="n"/>
      <c r="W11" s="7">
        <f>IF(B11="","",COUNTIF(C11:V11,"P"))</f>
        <v/>
      </c>
      <c r="X11" s="7">
        <f>IF(B11="","",COUNTIF(C11:V11,"F"))</f>
        <v/>
      </c>
      <c r="Y11" s="7">
        <f>IF(B11="","",COUNTIF(C11:V11,"R"))</f>
        <v/>
      </c>
      <c r="Z11" s="7">
        <f>IF(B11="","",COUNTIF(C11:V11,"J"))</f>
        <v/>
      </c>
      <c r="AA11" s="10">
        <f>IF(B11="","",IF(SUM(W11:Z11)=0,"",(W11+Y11)/SUM(W11:Z11)))</f>
        <v/>
      </c>
    </row>
    <row r="12">
      <c r="A12" s="7" t="n">
        <v>8</v>
      </c>
      <c r="B12" s="8">
        <f>IF(Alumnos!B12="","",Alumnos!B12)</f>
        <v/>
      </c>
      <c r="C12" s="7" t="n"/>
      <c r="D12" s="7" t="n"/>
      <c r="E12" s="7" t="n"/>
      <c r="F12" s="7" t="n"/>
      <c r="G12" s="7" t="n"/>
      <c r="H12" s="7" t="n"/>
      <c r="I12" s="7" t="n"/>
      <c r="J12" s="7" t="n"/>
      <c r="K12" s="7" t="n"/>
      <c r="L12" s="7" t="n"/>
      <c r="M12" s="7" t="n"/>
      <c r="N12" s="7" t="n"/>
      <c r="O12" s="7" t="n"/>
      <c r="P12" s="7" t="n"/>
      <c r="Q12" s="7" t="n"/>
      <c r="R12" s="7" t="n"/>
      <c r="S12" s="7" t="n"/>
      <c r="T12" s="7" t="n"/>
      <c r="U12" s="7" t="n"/>
      <c r="V12" s="7" t="n"/>
      <c r="W12" s="7">
        <f>IF(B12="","",COUNTIF(C12:V12,"P"))</f>
        <v/>
      </c>
      <c r="X12" s="7">
        <f>IF(B12="","",COUNTIF(C12:V12,"F"))</f>
        <v/>
      </c>
      <c r="Y12" s="7">
        <f>IF(B12="","",COUNTIF(C12:V12,"R"))</f>
        <v/>
      </c>
      <c r="Z12" s="7">
        <f>IF(B12="","",COUNTIF(C12:V12,"J"))</f>
        <v/>
      </c>
      <c r="AA12" s="10">
        <f>IF(B12="","",IF(SUM(W12:Z12)=0,"",(W12+Y12)/SUM(W12:Z12)))</f>
        <v/>
      </c>
    </row>
    <row r="13">
      <c r="A13" s="7" t="n">
        <v>9</v>
      </c>
      <c r="B13" s="8">
        <f>IF(Alumnos!B13="","",Alumnos!B13)</f>
        <v/>
      </c>
      <c r="C13" s="7" t="n"/>
      <c r="D13" s="7" t="n"/>
      <c r="E13" s="7" t="n"/>
      <c r="F13" s="7" t="n"/>
      <c r="G13" s="7" t="n"/>
      <c r="H13" s="7" t="n"/>
      <c r="I13" s="7" t="n"/>
      <c r="J13" s="7" t="n"/>
      <c r="K13" s="7" t="n"/>
      <c r="L13" s="7" t="n"/>
      <c r="M13" s="7" t="n"/>
      <c r="N13" s="7" t="n"/>
      <c r="O13" s="7" t="n"/>
      <c r="P13" s="7" t="n"/>
      <c r="Q13" s="7" t="n"/>
      <c r="R13" s="7" t="n"/>
      <c r="S13" s="7" t="n"/>
      <c r="T13" s="7" t="n"/>
      <c r="U13" s="7" t="n"/>
      <c r="V13" s="7" t="n"/>
      <c r="W13" s="7">
        <f>IF(B13="","",COUNTIF(C13:V13,"P"))</f>
        <v/>
      </c>
      <c r="X13" s="7">
        <f>IF(B13="","",COUNTIF(C13:V13,"F"))</f>
        <v/>
      </c>
      <c r="Y13" s="7">
        <f>IF(B13="","",COUNTIF(C13:V13,"R"))</f>
        <v/>
      </c>
      <c r="Z13" s="7">
        <f>IF(B13="","",COUNTIF(C13:V13,"J"))</f>
        <v/>
      </c>
      <c r="AA13" s="10">
        <f>IF(B13="","",IF(SUM(W13:Z13)=0,"",(W13+Y13)/SUM(W13:Z13)))</f>
        <v/>
      </c>
    </row>
    <row r="14">
      <c r="A14" s="7" t="n">
        <v>10</v>
      </c>
      <c r="B14" s="8">
        <f>IF(Alumnos!B14="","",Alumnos!B14)</f>
        <v/>
      </c>
      <c r="C14" s="7" t="n"/>
      <c r="D14" s="7" t="n"/>
      <c r="E14" s="7" t="n"/>
      <c r="F14" s="7" t="n"/>
      <c r="G14" s="7" t="n"/>
      <c r="H14" s="7" t="n"/>
      <c r="I14" s="7" t="n"/>
      <c r="J14" s="7" t="n"/>
      <c r="K14" s="7" t="n"/>
      <c r="L14" s="7" t="n"/>
      <c r="M14" s="7" t="n"/>
      <c r="N14" s="7" t="n"/>
      <c r="O14" s="7" t="n"/>
      <c r="P14" s="7" t="n"/>
      <c r="Q14" s="7" t="n"/>
      <c r="R14" s="7" t="n"/>
      <c r="S14" s="7" t="n"/>
      <c r="T14" s="7" t="n"/>
      <c r="U14" s="7" t="n"/>
      <c r="V14" s="7" t="n"/>
      <c r="W14" s="7">
        <f>IF(B14="","",COUNTIF(C14:V14,"P"))</f>
        <v/>
      </c>
      <c r="X14" s="7">
        <f>IF(B14="","",COUNTIF(C14:V14,"F"))</f>
        <v/>
      </c>
      <c r="Y14" s="7">
        <f>IF(B14="","",COUNTIF(C14:V14,"R"))</f>
        <v/>
      </c>
      <c r="Z14" s="7">
        <f>IF(B14="","",COUNTIF(C14:V14,"J"))</f>
        <v/>
      </c>
      <c r="AA14" s="10">
        <f>IF(B14="","",IF(SUM(W14:Z14)=0,"",(W14+Y14)/SUM(W14:Z14)))</f>
        <v/>
      </c>
    </row>
    <row r="15">
      <c r="A15" s="7" t="n">
        <v>11</v>
      </c>
      <c r="B15" s="8">
        <f>IF(Alumnos!B15="","",Alumnos!B15)</f>
        <v/>
      </c>
      <c r="C15" s="7" t="n"/>
      <c r="D15" s="7" t="n"/>
      <c r="E15" s="7" t="n"/>
      <c r="F15" s="7" t="n"/>
      <c r="G15" s="7" t="n"/>
      <c r="H15" s="7" t="n"/>
      <c r="I15" s="7" t="n"/>
      <c r="J15" s="7" t="n"/>
      <c r="K15" s="7" t="n"/>
      <c r="L15" s="7" t="n"/>
      <c r="M15" s="7" t="n"/>
      <c r="N15" s="7" t="n"/>
      <c r="O15" s="7" t="n"/>
      <c r="P15" s="7" t="n"/>
      <c r="Q15" s="7" t="n"/>
      <c r="R15" s="7" t="n"/>
      <c r="S15" s="7" t="n"/>
      <c r="T15" s="7" t="n"/>
      <c r="U15" s="7" t="n"/>
      <c r="V15" s="7" t="n"/>
      <c r="W15" s="7">
        <f>IF(B15="","",COUNTIF(C15:V15,"P"))</f>
        <v/>
      </c>
      <c r="X15" s="7">
        <f>IF(B15="","",COUNTIF(C15:V15,"F"))</f>
        <v/>
      </c>
      <c r="Y15" s="7">
        <f>IF(B15="","",COUNTIF(C15:V15,"R"))</f>
        <v/>
      </c>
      <c r="Z15" s="7">
        <f>IF(B15="","",COUNTIF(C15:V15,"J"))</f>
        <v/>
      </c>
      <c r="AA15" s="10">
        <f>IF(B15="","",IF(SUM(W15:Z15)=0,"",(W15+Y15)/SUM(W15:Z15)))</f>
        <v/>
      </c>
    </row>
    <row r="16">
      <c r="A16" s="7" t="n">
        <v>12</v>
      </c>
      <c r="B16" s="8">
        <f>IF(Alumnos!B16="","",Alumnos!B16)</f>
        <v/>
      </c>
      <c r="C16" s="7" t="n"/>
      <c r="D16" s="7" t="n"/>
      <c r="E16" s="7" t="n"/>
      <c r="F16" s="7" t="n"/>
      <c r="G16" s="7" t="n"/>
      <c r="H16" s="7" t="n"/>
      <c r="I16" s="7" t="n"/>
      <c r="J16" s="7" t="n"/>
      <c r="K16" s="7" t="n"/>
      <c r="L16" s="7" t="n"/>
      <c r="M16" s="7" t="n"/>
      <c r="N16" s="7" t="n"/>
      <c r="O16" s="7" t="n"/>
      <c r="P16" s="7" t="n"/>
      <c r="Q16" s="7" t="n"/>
      <c r="R16" s="7" t="n"/>
      <c r="S16" s="7" t="n"/>
      <c r="T16" s="7" t="n"/>
      <c r="U16" s="7" t="n"/>
      <c r="V16" s="7" t="n"/>
      <c r="W16" s="7">
        <f>IF(B16="","",COUNTIF(C16:V16,"P"))</f>
        <v/>
      </c>
      <c r="X16" s="7">
        <f>IF(B16="","",COUNTIF(C16:V16,"F"))</f>
        <v/>
      </c>
      <c r="Y16" s="7">
        <f>IF(B16="","",COUNTIF(C16:V16,"R"))</f>
        <v/>
      </c>
      <c r="Z16" s="7">
        <f>IF(B16="","",COUNTIF(C16:V16,"J"))</f>
        <v/>
      </c>
      <c r="AA16" s="10">
        <f>IF(B16="","",IF(SUM(W16:Z16)=0,"",(W16+Y16)/SUM(W16:Z16)))</f>
        <v/>
      </c>
    </row>
    <row r="17">
      <c r="A17" s="7" t="n">
        <v>13</v>
      </c>
      <c r="B17" s="8">
        <f>IF(Alumnos!B17="","",Alumnos!B17)</f>
        <v/>
      </c>
      <c r="C17" s="7" t="n"/>
      <c r="D17" s="7" t="n"/>
      <c r="E17" s="7" t="n"/>
      <c r="F17" s="7" t="n"/>
      <c r="G17" s="7" t="n"/>
      <c r="H17" s="7" t="n"/>
      <c r="I17" s="7" t="n"/>
      <c r="J17" s="7" t="n"/>
      <c r="K17" s="7" t="n"/>
      <c r="L17" s="7" t="n"/>
      <c r="M17" s="7" t="n"/>
      <c r="N17" s="7" t="n"/>
      <c r="O17" s="7" t="n"/>
      <c r="P17" s="7" t="n"/>
      <c r="Q17" s="7" t="n"/>
      <c r="R17" s="7" t="n"/>
      <c r="S17" s="7" t="n"/>
      <c r="T17" s="7" t="n"/>
      <c r="U17" s="7" t="n"/>
      <c r="V17" s="7" t="n"/>
      <c r="W17" s="7">
        <f>IF(B17="","",COUNTIF(C17:V17,"P"))</f>
        <v/>
      </c>
      <c r="X17" s="7">
        <f>IF(B17="","",COUNTIF(C17:V17,"F"))</f>
        <v/>
      </c>
      <c r="Y17" s="7">
        <f>IF(B17="","",COUNTIF(C17:V17,"R"))</f>
        <v/>
      </c>
      <c r="Z17" s="7">
        <f>IF(B17="","",COUNTIF(C17:V17,"J"))</f>
        <v/>
      </c>
      <c r="AA17" s="10">
        <f>IF(B17="","",IF(SUM(W17:Z17)=0,"",(W17+Y17)/SUM(W17:Z17)))</f>
        <v/>
      </c>
    </row>
    <row r="18">
      <c r="A18" s="7" t="n">
        <v>14</v>
      </c>
      <c r="B18" s="8">
        <f>IF(Alumnos!B18="","",Alumnos!B18)</f>
        <v/>
      </c>
      <c r="C18" s="7" t="n"/>
      <c r="D18" s="7" t="n"/>
      <c r="E18" s="7" t="n"/>
      <c r="F18" s="7" t="n"/>
      <c r="G18" s="7" t="n"/>
      <c r="H18" s="7" t="n"/>
      <c r="I18" s="7" t="n"/>
      <c r="J18" s="7" t="n"/>
      <c r="K18" s="7" t="n"/>
      <c r="L18" s="7" t="n"/>
      <c r="M18" s="7" t="n"/>
      <c r="N18" s="7" t="n"/>
      <c r="O18" s="7" t="n"/>
      <c r="P18" s="7" t="n"/>
      <c r="Q18" s="7" t="n"/>
      <c r="R18" s="7" t="n"/>
      <c r="S18" s="7" t="n"/>
      <c r="T18" s="7" t="n"/>
      <c r="U18" s="7" t="n"/>
      <c r="V18" s="7" t="n"/>
      <c r="W18" s="7">
        <f>IF(B18="","",COUNTIF(C18:V18,"P"))</f>
        <v/>
      </c>
      <c r="X18" s="7">
        <f>IF(B18="","",COUNTIF(C18:V18,"F"))</f>
        <v/>
      </c>
      <c r="Y18" s="7">
        <f>IF(B18="","",COUNTIF(C18:V18,"R"))</f>
        <v/>
      </c>
      <c r="Z18" s="7">
        <f>IF(B18="","",COUNTIF(C18:V18,"J"))</f>
        <v/>
      </c>
      <c r="AA18" s="10">
        <f>IF(B18="","",IF(SUM(W18:Z18)=0,"",(W18+Y18)/SUM(W18:Z18)))</f>
        <v/>
      </c>
    </row>
    <row r="19">
      <c r="A19" s="7" t="n">
        <v>15</v>
      </c>
      <c r="B19" s="8">
        <f>IF(Alumnos!B19="","",Alumnos!B19)</f>
        <v/>
      </c>
      <c r="C19" s="7" t="n"/>
      <c r="D19" s="7" t="n"/>
      <c r="E19" s="7" t="n"/>
      <c r="F19" s="7" t="n"/>
      <c r="G19" s="7" t="n"/>
      <c r="H19" s="7" t="n"/>
      <c r="I19" s="7" t="n"/>
      <c r="J19" s="7" t="n"/>
      <c r="K19" s="7" t="n"/>
      <c r="L19" s="7" t="n"/>
      <c r="M19" s="7" t="n"/>
      <c r="N19" s="7" t="n"/>
      <c r="O19" s="7" t="n"/>
      <c r="P19" s="7" t="n"/>
      <c r="Q19" s="7" t="n"/>
      <c r="R19" s="7" t="n"/>
      <c r="S19" s="7" t="n"/>
      <c r="T19" s="7" t="n"/>
      <c r="U19" s="7" t="n"/>
      <c r="V19" s="7" t="n"/>
      <c r="W19" s="7">
        <f>IF(B19="","",COUNTIF(C19:V19,"P"))</f>
        <v/>
      </c>
      <c r="X19" s="7">
        <f>IF(B19="","",COUNTIF(C19:V19,"F"))</f>
        <v/>
      </c>
      <c r="Y19" s="7">
        <f>IF(B19="","",COUNTIF(C19:V19,"R"))</f>
        <v/>
      </c>
      <c r="Z19" s="7">
        <f>IF(B19="","",COUNTIF(C19:V19,"J"))</f>
        <v/>
      </c>
      <c r="AA19" s="10">
        <f>IF(B19="","",IF(SUM(W19:Z19)=0,"",(W19+Y19)/SUM(W19:Z19)))</f>
        <v/>
      </c>
    </row>
    <row r="20">
      <c r="A20" s="7" t="n">
        <v>16</v>
      </c>
      <c r="B20" s="8">
        <f>IF(Alumnos!B20="","",Alumnos!B20)</f>
        <v/>
      </c>
      <c r="C20" s="7" t="n"/>
      <c r="D20" s="7" t="n"/>
      <c r="E20" s="7" t="n"/>
      <c r="F20" s="7" t="n"/>
      <c r="G20" s="7" t="n"/>
      <c r="H20" s="7" t="n"/>
      <c r="I20" s="7" t="n"/>
      <c r="J20" s="7" t="n"/>
      <c r="K20" s="7" t="n"/>
      <c r="L20" s="7" t="n"/>
      <c r="M20" s="7" t="n"/>
      <c r="N20" s="7" t="n"/>
      <c r="O20" s="7" t="n"/>
      <c r="P20" s="7" t="n"/>
      <c r="Q20" s="7" t="n"/>
      <c r="R20" s="7" t="n"/>
      <c r="S20" s="7" t="n"/>
      <c r="T20" s="7" t="n"/>
      <c r="U20" s="7" t="n"/>
      <c r="V20" s="7" t="n"/>
      <c r="W20" s="7">
        <f>IF(B20="","",COUNTIF(C20:V20,"P"))</f>
        <v/>
      </c>
      <c r="X20" s="7">
        <f>IF(B20="","",COUNTIF(C20:V20,"F"))</f>
        <v/>
      </c>
      <c r="Y20" s="7">
        <f>IF(B20="","",COUNTIF(C20:V20,"R"))</f>
        <v/>
      </c>
      <c r="Z20" s="7">
        <f>IF(B20="","",COUNTIF(C20:V20,"J"))</f>
        <v/>
      </c>
      <c r="AA20" s="10">
        <f>IF(B20="","",IF(SUM(W20:Z20)=0,"",(W20+Y20)/SUM(W20:Z20)))</f>
        <v/>
      </c>
    </row>
    <row r="21">
      <c r="A21" s="7" t="n">
        <v>17</v>
      </c>
      <c r="B21" s="8">
        <f>IF(Alumnos!B21="","",Alumnos!B21)</f>
        <v/>
      </c>
      <c r="C21" s="7" t="n"/>
      <c r="D21" s="7" t="n"/>
      <c r="E21" s="7" t="n"/>
      <c r="F21" s="7" t="n"/>
      <c r="G21" s="7" t="n"/>
      <c r="H21" s="7" t="n"/>
      <c r="I21" s="7" t="n"/>
      <c r="J21" s="7" t="n"/>
      <c r="K21" s="7" t="n"/>
      <c r="L21" s="7" t="n"/>
      <c r="M21" s="7" t="n"/>
      <c r="N21" s="7" t="n"/>
      <c r="O21" s="7" t="n"/>
      <c r="P21" s="7" t="n"/>
      <c r="Q21" s="7" t="n"/>
      <c r="R21" s="7" t="n"/>
      <c r="S21" s="7" t="n"/>
      <c r="T21" s="7" t="n"/>
      <c r="U21" s="7" t="n"/>
      <c r="V21" s="7" t="n"/>
      <c r="W21" s="7">
        <f>IF(B21="","",COUNTIF(C21:V21,"P"))</f>
        <v/>
      </c>
      <c r="X21" s="7">
        <f>IF(B21="","",COUNTIF(C21:V21,"F"))</f>
        <v/>
      </c>
      <c r="Y21" s="7">
        <f>IF(B21="","",COUNTIF(C21:V21,"R"))</f>
        <v/>
      </c>
      <c r="Z21" s="7">
        <f>IF(B21="","",COUNTIF(C21:V21,"J"))</f>
        <v/>
      </c>
      <c r="AA21" s="10">
        <f>IF(B21="","",IF(SUM(W21:Z21)=0,"",(W21+Y21)/SUM(W21:Z21)))</f>
        <v/>
      </c>
    </row>
    <row r="22">
      <c r="A22" s="7" t="n">
        <v>18</v>
      </c>
      <c r="B22" s="8">
        <f>IF(Alumnos!B22="","",Alumnos!B22)</f>
        <v/>
      </c>
      <c r="C22" s="7" t="n"/>
      <c r="D22" s="7" t="n"/>
      <c r="E22" s="7" t="n"/>
      <c r="F22" s="7" t="n"/>
      <c r="G22" s="7" t="n"/>
      <c r="H22" s="7" t="n"/>
      <c r="I22" s="7" t="n"/>
      <c r="J22" s="7" t="n"/>
      <c r="K22" s="7" t="n"/>
      <c r="L22" s="7" t="n"/>
      <c r="M22" s="7" t="n"/>
      <c r="N22" s="7" t="n"/>
      <c r="O22" s="7" t="n"/>
      <c r="P22" s="7" t="n"/>
      <c r="Q22" s="7" t="n"/>
      <c r="R22" s="7" t="n"/>
      <c r="S22" s="7" t="n"/>
      <c r="T22" s="7" t="n"/>
      <c r="U22" s="7" t="n"/>
      <c r="V22" s="7" t="n"/>
      <c r="W22" s="7">
        <f>IF(B22="","",COUNTIF(C22:V22,"P"))</f>
        <v/>
      </c>
      <c r="X22" s="7">
        <f>IF(B22="","",COUNTIF(C22:V22,"F"))</f>
        <v/>
      </c>
      <c r="Y22" s="7">
        <f>IF(B22="","",COUNTIF(C22:V22,"R"))</f>
        <v/>
      </c>
      <c r="Z22" s="7">
        <f>IF(B22="","",COUNTIF(C22:V22,"J"))</f>
        <v/>
      </c>
      <c r="AA22" s="10">
        <f>IF(B22="","",IF(SUM(W22:Z22)=0,"",(W22+Y22)/SUM(W22:Z22)))</f>
        <v/>
      </c>
    </row>
    <row r="23">
      <c r="A23" s="7" t="n">
        <v>19</v>
      </c>
      <c r="B23" s="8">
        <f>IF(Alumnos!B23="","",Alumnos!B23)</f>
        <v/>
      </c>
      <c r="C23" s="7" t="n"/>
      <c r="D23" s="7" t="n"/>
      <c r="E23" s="7" t="n"/>
      <c r="F23" s="7" t="n"/>
      <c r="G23" s="7" t="n"/>
      <c r="H23" s="7" t="n"/>
      <c r="I23" s="7" t="n"/>
      <c r="J23" s="7" t="n"/>
      <c r="K23" s="7" t="n"/>
      <c r="L23" s="7" t="n"/>
      <c r="M23" s="7" t="n"/>
      <c r="N23" s="7" t="n"/>
      <c r="O23" s="7" t="n"/>
      <c r="P23" s="7" t="n"/>
      <c r="Q23" s="7" t="n"/>
      <c r="R23" s="7" t="n"/>
      <c r="S23" s="7" t="n"/>
      <c r="T23" s="7" t="n"/>
      <c r="U23" s="7" t="n"/>
      <c r="V23" s="7" t="n"/>
      <c r="W23" s="7">
        <f>IF(B23="","",COUNTIF(C23:V23,"P"))</f>
        <v/>
      </c>
      <c r="X23" s="7">
        <f>IF(B23="","",COUNTIF(C23:V23,"F"))</f>
        <v/>
      </c>
      <c r="Y23" s="7">
        <f>IF(B23="","",COUNTIF(C23:V23,"R"))</f>
        <v/>
      </c>
      <c r="Z23" s="7">
        <f>IF(B23="","",COUNTIF(C23:V23,"J"))</f>
        <v/>
      </c>
      <c r="AA23" s="10">
        <f>IF(B23="","",IF(SUM(W23:Z23)=0,"",(W23+Y23)/SUM(W23:Z23)))</f>
        <v/>
      </c>
    </row>
    <row r="24">
      <c r="A24" s="7" t="n">
        <v>20</v>
      </c>
      <c r="B24" s="8">
        <f>IF(Alumnos!B24="","",Alumnos!B24)</f>
        <v/>
      </c>
      <c r="C24" s="7" t="n"/>
      <c r="D24" s="7" t="n"/>
      <c r="E24" s="7" t="n"/>
      <c r="F24" s="7" t="n"/>
      <c r="G24" s="7" t="n"/>
      <c r="H24" s="7" t="n"/>
      <c r="I24" s="7" t="n"/>
      <c r="J24" s="7" t="n"/>
      <c r="K24" s="7" t="n"/>
      <c r="L24" s="7" t="n"/>
      <c r="M24" s="7" t="n"/>
      <c r="N24" s="7" t="n"/>
      <c r="O24" s="7" t="n"/>
      <c r="P24" s="7" t="n"/>
      <c r="Q24" s="7" t="n"/>
      <c r="R24" s="7" t="n"/>
      <c r="S24" s="7" t="n"/>
      <c r="T24" s="7" t="n"/>
      <c r="U24" s="7" t="n"/>
      <c r="V24" s="7" t="n"/>
      <c r="W24" s="7">
        <f>IF(B24="","",COUNTIF(C24:V24,"P"))</f>
        <v/>
      </c>
      <c r="X24" s="7">
        <f>IF(B24="","",COUNTIF(C24:V24,"F"))</f>
        <v/>
      </c>
      <c r="Y24" s="7">
        <f>IF(B24="","",COUNTIF(C24:V24,"R"))</f>
        <v/>
      </c>
      <c r="Z24" s="7">
        <f>IF(B24="","",COUNTIF(C24:V24,"J"))</f>
        <v/>
      </c>
      <c r="AA24" s="10">
        <f>IF(B24="","",IF(SUM(W24:Z24)=0,"",(W24+Y24)/SUM(W24:Z24)))</f>
        <v/>
      </c>
    </row>
    <row r="25">
      <c r="A25" s="7" t="n">
        <v>21</v>
      </c>
      <c r="B25" s="8">
        <f>IF(Alumnos!B25="","",Alumnos!B25)</f>
        <v/>
      </c>
      <c r="C25" s="7" t="n"/>
      <c r="D25" s="7" t="n"/>
      <c r="E25" s="7" t="n"/>
      <c r="F25" s="7" t="n"/>
      <c r="G25" s="7" t="n"/>
      <c r="H25" s="7" t="n"/>
      <c r="I25" s="7" t="n"/>
      <c r="J25" s="7" t="n"/>
      <c r="K25" s="7" t="n"/>
      <c r="L25" s="7" t="n"/>
      <c r="M25" s="7" t="n"/>
      <c r="N25" s="7" t="n"/>
      <c r="O25" s="7" t="n"/>
      <c r="P25" s="7" t="n"/>
      <c r="Q25" s="7" t="n"/>
      <c r="R25" s="7" t="n"/>
      <c r="S25" s="7" t="n"/>
      <c r="T25" s="7" t="n"/>
      <c r="U25" s="7" t="n"/>
      <c r="V25" s="7" t="n"/>
      <c r="W25" s="7">
        <f>IF(B25="","",COUNTIF(C25:V25,"P"))</f>
        <v/>
      </c>
      <c r="X25" s="7">
        <f>IF(B25="","",COUNTIF(C25:V25,"F"))</f>
        <v/>
      </c>
      <c r="Y25" s="7">
        <f>IF(B25="","",COUNTIF(C25:V25,"R"))</f>
        <v/>
      </c>
      <c r="Z25" s="7">
        <f>IF(B25="","",COUNTIF(C25:V25,"J"))</f>
        <v/>
      </c>
      <c r="AA25" s="10">
        <f>IF(B25="","",IF(SUM(W25:Z25)=0,"",(W25+Y25)/SUM(W25:Z25)))</f>
        <v/>
      </c>
    </row>
    <row r="26">
      <c r="A26" s="7" t="n">
        <v>22</v>
      </c>
      <c r="B26" s="8">
        <f>IF(Alumnos!B26="","",Alumnos!B26)</f>
        <v/>
      </c>
      <c r="C26" s="7" t="n"/>
      <c r="D26" s="7" t="n"/>
      <c r="E26" s="7" t="n"/>
      <c r="F26" s="7" t="n"/>
      <c r="G26" s="7" t="n"/>
      <c r="H26" s="7" t="n"/>
      <c r="I26" s="7" t="n"/>
      <c r="J26" s="7" t="n"/>
      <c r="K26" s="7" t="n"/>
      <c r="L26" s="7" t="n"/>
      <c r="M26" s="7" t="n"/>
      <c r="N26" s="7" t="n"/>
      <c r="O26" s="7" t="n"/>
      <c r="P26" s="7" t="n"/>
      <c r="Q26" s="7" t="n"/>
      <c r="R26" s="7" t="n"/>
      <c r="S26" s="7" t="n"/>
      <c r="T26" s="7" t="n"/>
      <c r="U26" s="7" t="n"/>
      <c r="V26" s="7" t="n"/>
      <c r="W26" s="7">
        <f>IF(B26="","",COUNTIF(C26:V26,"P"))</f>
        <v/>
      </c>
      <c r="X26" s="7">
        <f>IF(B26="","",COUNTIF(C26:V26,"F"))</f>
        <v/>
      </c>
      <c r="Y26" s="7">
        <f>IF(B26="","",COUNTIF(C26:V26,"R"))</f>
        <v/>
      </c>
      <c r="Z26" s="7">
        <f>IF(B26="","",COUNTIF(C26:V26,"J"))</f>
        <v/>
      </c>
      <c r="AA26" s="10">
        <f>IF(B26="","",IF(SUM(W26:Z26)=0,"",(W26+Y26)/SUM(W26:Z26)))</f>
        <v/>
      </c>
    </row>
    <row r="27">
      <c r="A27" s="7" t="n">
        <v>23</v>
      </c>
      <c r="B27" s="8">
        <f>IF(Alumnos!B27="","",Alumnos!B27)</f>
        <v/>
      </c>
      <c r="C27" s="7" t="n"/>
      <c r="D27" s="7" t="n"/>
      <c r="E27" s="7" t="n"/>
      <c r="F27" s="7" t="n"/>
      <c r="G27" s="7" t="n"/>
      <c r="H27" s="7" t="n"/>
      <c r="I27" s="7" t="n"/>
      <c r="J27" s="7" t="n"/>
      <c r="K27" s="7" t="n"/>
      <c r="L27" s="7" t="n"/>
      <c r="M27" s="7" t="n"/>
      <c r="N27" s="7" t="n"/>
      <c r="O27" s="7" t="n"/>
      <c r="P27" s="7" t="n"/>
      <c r="Q27" s="7" t="n"/>
      <c r="R27" s="7" t="n"/>
      <c r="S27" s="7" t="n"/>
      <c r="T27" s="7" t="n"/>
      <c r="U27" s="7" t="n"/>
      <c r="V27" s="7" t="n"/>
      <c r="W27" s="7">
        <f>IF(B27="","",COUNTIF(C27:V27,"P"))</f>
        <v/>
      </c>
      <c r="X27" s="7">
        <f>IF(B27="","",COUNTIF(C27:V27,"F"))</f>
        <v/>
      </c>
      <c r="Y27" s="7">
        <f>IF(B27="","",COUNTIF(C27:V27,"R"))</f>
        <v/>
      </c>
      <c r="Z27" s="7">
        <f>IF(B27="","",COUNTIF(C27:V27,"J"))</f>
        <v/>
      </c>
      <c r="AA27" s="10">
        <f>IF(B27="","",IF(SUM(W27:Z27)=0,"",(W27+Y27)/SUM(W27:Z27)))</f>
        <v/>
      </c>
    </row>
    <row r="28">
      <c r="A28" s="7" t="n">
        <v>24</v>
      </c>
      <c r="B28" s="8">
        <f>IF(Alumnos!B28="","",Alumnos!B28)</f>
        <v/>
      </c>
      <c r="C28" s="7" t="n"/>
      <c r="D28" s="7" t="n"/>
      <c r="E28" s="7" t="n"/>
      <c r="F28" s="7" t="n"/>
      <c r="G28" s="7" t="n"/>
      <c r="H28" s="7" t="n"/>
      <c r="I28" s="7" t="n"/>
      <c r="J28" s="7" t="n"/>
      <c r="K28" s="7" t="n"/>
      <c r="L28" s="7" t="n"/>
      <c r="M28" s="7" t="n"/>
      <c r="N28" s="7" t="n"/>
      <c r="O28" s="7" t="n"/>
      <c r="P28" s="7" t="n"/>
      <c r="Q28" s="7" t="n"/>
      <c r="R28" s="7" t="n"/>
      <c r="S28" s="7" t="n"/>
      <c r="T28" s="7" t="n"/>
      <c r="U28" s="7" t="n"/>
      <c r="V28" s="7" t="n"/>
      <c r="W28" s="7">
        <f>IF(B28="","",COUNTIF(C28:V28,"P"))</f>
        <v/>
      </c>
      <c r="X28" s="7">
        <f>IF(B28="","",COUNTIF(C28:V28,"F"))</f>
        <v/>
      </c>
      <c r="Y28" s="7">
        <f>IF(B28="","",COUNTIF(C28:V28,"R"))</f>
        <v/>
      </c>
      <c r="Z28" s="7">
        <f>IF(B28="","",COUNTIF(C28:V28,"J"))</f>
        <v/>
      </c>
      <c r="AA28" s="10">
        <f>IF(B28="","",IF(SUM(W28:Z28)=0,"",(W28+Y28)/SUM(W28:Z28)))</f>
        <v/>
      </c>
    </row>
    <row r="29">
      <c r="A29" s="7" t="n">
        <v>25</v>
      </c>
      <c r="B29" s="8">
        <f>IF(Alumnos!B29="","",Alumnos!B29)</f>
        <v/>
      </c>
      <c r="C29" s="7" t="n"/>
      <c r="D29" s="7" t="n"/>
      <c r="E29" s="7" t="n"/>
      <c r="F29" s="7" t="n"/>
      <c r="G29" s="7" t="n"/>
      <c r="H29" s="7" t="n"/>
      <c r="I29" s="7" t="n"/>
      <c r="J29" s="7" t="n"/>
      <c r="K29" s="7" t="n"/>
      <c r="L29" s="7" t="n"/>
      <c r="M29" s="7" t="n"/>
      <c r="N29" s="7" t="n"/>
      <c r="O29" s="7" t="n"/>
      <c r="P29" s="7" t="n"/>
      <c r="Q29" s="7" t="n"/>
      <c r="R29" s="7" t="n"/>
      <c r="S29" s="7" t="n"/>
      <c r="T29" s="7" t="n"/>
      <c r="U29" s="7" t="n"/>
      <c r="V29" s="7" t="n"/>
      <c r="W29" s="7">
        <f>IF(B29="","",COUNTIF(C29:V29,"P"))</f>
        <v/>
      </c>
      <c r="X29" s="7">
        <f>IF(B29="","",COUNTIF(C29:V29,"F"))</f>
        <v/>
      </c>
      <c r="Y29" s="7">
        <f>IF(B29="","",COUNTIF(C29:V29,"R"))</f>
        <v/>
      </c>
      <c r="Z29" s="7">
        <f>IF(B29="","",COUNTIF(C29:V29,"J"))</f>
        <v/>
      </c>
      <c r="AA29" s="10">
        <f>IF(B29="","",IF(SUM(W29:Z29)=0,"",(W29+Y29)/SUM(W29:Z29)))</f>
        <v/>
      </c>
    </row>
    <row r="30">
      <c r="A30" s="7" t="n">
        <v>26</v>
      </c>
      <c r="B30" s="8">
        <f>IF(Alumnos!B30="","",Alumnos!B30)</f>
        <v/>
      </c>
      <c r="C30" s="7" t="n"/>
      <c r="D30" s="7" t="n"/>
      <c r="E30" s="7" t="n"/>
      <c r="F30" s="7" t="n"/>
      <c r="G30" s="7" t="n"/>
      <c r="H30" s="7" t="n"/>
      <c r="I30" s="7" t="n"/>
      <c r="J30" s="7" t="n"/>
      <c r="K30" s="7" t="n"/>
      <c r="L30" s="7" t="n"/>
      <c r="M30" s="7" t="n"/>
      <c r="N30" s="7" t="n"/>
      <c r="O30" s="7" t="n"/>
      <c r="P30" s="7" t="n"/>
      <c r="Q30" s="7" t="n"/>
      <c r="R30" s="7" t="n"/>
      <c r="S30" s="7" t="n"/>
      <c r="T30" s="7" t="n"/>
      <c r="U30" s="7" t="n"/>
      <c r="V30" s="7" t="n"/>
      <c r="W30" s="7">
        <f>IF(B30="","",COUNTIF(C30:V30,"P"))</f>
        <v/>
      </c>
      <c r="X30" s="7">
        <f>IF(B30="","",COUNTIF(C30:V30,"F"))</f>
        <v/>
      </c>
      <c r="Y30" s="7">
        <f>IF(B30="","",COUNTIF(C30:V30,"R"))</f>
        <v/>
      </c>
      <c r="Z30" s="7">
        <f>IF(B30="","",COUNTIF(C30:V30,"J"))</f>
        <v/>
      </c>
      <c r="AA30" s="10">
        <f>IF(B30="","",IF(SUM(W30:Z30)=0,"",(W30+Y30)/SUM(W30:Z30)))</f>
        <v/>
      </c>
    </row>
    <row r="31">
      <c r="A31" s="7" t="n">
        <v>27</v>
      </c>
      <c r="B31" s="8">
        <f>IF(Alumnos!B31="","",Alumnos!B31)</f>
        <v/>
      </c>
      <c r="C31" s="7" t="n"/>
      <c r="D31" s="7" t="n"/>
      <c r="E31" s="7" t="n"/>
      <c r="F31" s="7" t="n"/>
      <c r="G31" s="7" t="n"/>
      <c r="H31" s="7" t="n"/>
      <c r="I31" s="7" t="n"/>
      <c r="J31" s="7" t="n"/>
      <c r="K31" s="7" t="n"/>
      <c r="L31" s="7" t="n"/>
      <c r="M31" s="7" t="n"/>
      <c r="N31" s="7" t="n"/>
      <c r="O31" s="7" t="n"/>
      <c r="P31" s="7" t="n"/>
      <c r="Q31" s="7" t="n"/>
      <c r="R31" s="7" t="n"/>
      <c r="S31" s="7" t="n"/>
      <c r="T31" s="7" t="n"/>
      <c r="U31" s="7" t="n"/>
      <c r="V31" s="7" t="n"/>
      <c r="W31" s="7">
        <f>IF(B31="","",COUNTIF(C31:V31,"P"))</f>
        <v/>
      </c>
      <c r="X31" s="7">
        <f>IF(B31="","",COUNTIF(C31:V31,"F"))</f>
        <v/>
      </c>
      <c r="Y31" s="7">
        <f>IF(B31="","",COUNTIF(C31:V31,"R"))</f>
        <v/>
      </c>
      <c r="Z31" s="7">
        <f>IF(B31="","",COUNTIF(C31:V31,"J"))</f>
        <v/>
      </c>
      <c r="AA31" s="10">
        <f>IF(B31="","",IF(SUM(W31:Z31)=0,"",(W31+Y31)/SUM(W31:Z31)))</f>
        <v/>
      </c>
    </row>
    <row r="32">
      <c r="A32" s="7" t="n">
        <v>28</v>
      </c>
      <c r="B32" s="8">
        <f>IF(Alumnos!B32="","",Alumnos!B32)</f>
        <v/>
      </c>
      <c r="C32" s="7" t="n"/>
      <c r="D32" s="7" t="n"/>
      <c r="E32" s="7" t="n"/>
      <c r="F32" s="7" t="n"/>
      <c r="G32" s="7" t="n"/>
      <c r="H32" s="7" t="n"/>
      <c r="I32" s="7" t="n"/>
      <c r="J32" s="7" t="n"/>
      <c r="K32" s="7" t="n"/>
      <c r="L32" s="7" t="n"/>
      <c r="M32" s="7" t="n"/>
      <c r="N32" s="7" t="n"/>
      <c r="O32" s="7" t="n"/>
      <c r="P32" s="7" t="n"/>
      <c r="Q32" s="7" t="n"/>
      <c r="R32" s="7" t="n"/>
      <c r="S32" s="7" t="n"/>
      <c r="T32" s="7" t="n"/>
      <c r="U32" s="7" t="n"/>
      <c r="V32" s="7" t="n"/>
      <c r="W32" s="7">
        <f>IF(B32="","",COUNTIF(C32:V32,"P"))</f>
        <v/>
      </c>
      <c r="X32" s="7">
        <f>IF(B32="","",COUNTIF(C32:V32,"F"))</f>
        <v/>
      </c>
      <c r="Y32" s="7">
        <f>IF(B32="","",COUNTIF(C32:V32,"R"))</f>
        <v/>
      </c>
      <c r="Z32" s="7">
        <f>IF(B32="","",COUNTIF(C32:V32,"J"))</f>
        <v/>
      </c>
      <c r="AA32" s="10">
        <f>IF(B32="","",IF(SUM(W32:Z32)=0,"",(W32+Y32)/SUM(W32:Z32)))</f>
        <v/>
      </c>
    </row>
    <row r="33">
      <c r="A33" s="7" t="n">
        <v>29</v>
      </c>
      <c r="B33" s="8">
        <f>IF(Alumnos!B33="","",Alumnos!B33)</f>
        <v/>
      </c>
      <c r="C33" s="7" t="n"/>
      <c r="D33" s="7" t="n"/>
      <c r="E33" s="7" t="n"/>
      <c r="F33" s="7" t="n"/>
      <c r="G33" s="7" t="n"/>
      <c r="H33" s="7" t="n"/>
      <c r="I33" s="7" t="n"/>
      <c r="J33" s="7" t="n"/>
      <c r="K33" s="7" t="n"/>
      <c r="L33" s="7" t="n"/>
      <c r="M33" s="7" t="n"/>
      <c r="N33" s="7" t="n"/>
      <c r="O33" s="7" t="n"/>
      <c r="P33" s="7" t="n"/>
      <c r="Q33" s="7" t="n"/>
      <c r="R33" s="7" t="n"/>
      <c r="S33" s="7" t="n"/>
      <c r="T33" s="7" t="n"/>
      <c r="U33" s="7" t="n"/>
      <c r="V33" s="7" t="n"/>
      <c r="W33" s="7">
        <f>IF(B33="","",COUNTIF(C33:V33,"P"))</f>
        <v/>
      </c>
      <c r="X33" s="7">
        <f>IF(B33="","",COUNTIF(C33:V33,"F"))</f>
        <v/>
      </c>
      <c r="Y33" s="7">
        <f>IF(B33="","",COUNTIF(C33:V33,"R"))</f>
        <v/>
      </c>
      <c r="Z33" s="7">
        <f>IF(B33="","",COUNTIF(C33:V33,"J"))</f>
        <v/>
      </c>
      <c r="AA33" s="10">
        <f>IF(B33="","",IF(SUM(W33:Z33)=0,"",(W33+Y33)/SUM(W33:Z33)))</f>
        <v/>
      </c>
    </row>
    <row r="34">
      <c r="A34" s="7" t="n">
        <v>30</v>
      </c>
      <c r="B34" s="8">
        <f>IF(Alumnos!B34="","",Alumnos!B34)</f>
        <v/>
      </c>
      <c r="C34" s="7" t="n"/>
      <c r="D34" s="7" t="n"/>
      <c r="E34" s="7" t="n"/>
      <c r="F34" s="7" t="n"/>
      <c r="G34" s="7" t="n"/>
      <c r="H34" s="7" t="n"/>
      <c r="I34" s="7" t="n"/>
      <c r="J34" s="7" t="n"/>
      <c r="K34" s="7" t="n"/>
      <c r="L34" s="7" t="n"/>
      <c r="M34" s="7" t="n"/>
      <c r="N34" s="7" t="n"/>
      <c r="O34" s="7" t="n"/>
      <c r="P34" s="7" t="n"/>
      <c r="Q34" s="7" t="n"/>
      <c r="R34" s="7" t="n"/>
      <c r="S34" s="7" t="n"/>
      <c r="T34" s="7" t="n"/>
      <c r="U34" s="7" t="n"/>
      <c r="V34" s="7" t="n"/>
      <c r="W34" s="7">
        <f>IF(B34="","",COUNTIF(C34:V34,"P"))</f>
        <v/>
      </c>
      <c r="X34" s="7">
        <f>IF(B34="","",COUNTIF(C34:V34,"F"))</f>
        <v/>
      </c>
      <c r="Y34" s="7">
        <f>IF(B34="","",COUNTIF(C34:V34,"R"))</f>
        <v/>
      </c>
      <c r="Z34" s="7">
        <f>IF(B34="","",COUNTIF(C34:V34,"J"))</f>
        <v/>
      </c>
      <c r="AA34" s="10">
        <f>IF(B34="","",IF(SUM(W34:Z34)=0,"",(W34+Y34)/SUM(W34:Z34)))</f>
        <v/>
      </c>
    </row>
    <row r="35">
      <c r="B35" s="13" t="inlineStr">
        <is>
          <t>Presentes por clase</t>
        </is>
      </c>
      <c r="C35" s="14">
        <f>IF(C4="","",COUNTIF(C5:C34,"P")+COUNTIF(C5:C34,"R"))</f>
        <v/>
      </c>
      <c r="D35" s="14">
        <f>IF(D4="","",COUNTIF(D5:D34,"P")+COUNTIF(D5:D34,"R"))</f>
        <v/>
      </c>
      <c r="E35" s="14">
        <f>IF(E4="","",COUNTIF(E5:E34,"P")+COUNTIF(E5:E34,"R"))</f>
        <v/>
      </c>
      <c r="F35" s="14">
        <f>IF(F4="","",COUNTIF(F5:F34,"P")+COUNTIF(F5:F34,"R"))</f>
        <v/>
      </c>
      <c r="G35" s="14">
        <f>IF(G4="","",COUNTIF(G5:G34,"P")+COUNTIF(G5:G34,"R"))</f>
        <v/>
      </c>
      <c r="H35" s="14">
        <f>IF(H4="","",COUNTIF(H5:H34,"P")+COUNTIF(H5:H34,"R"))</f>
        <v/>
      </c>
      <c r="I35" s="14">
        <f>IF(I4="","",COUNTIF(I5:I34,"P")+COUNTIF(I5:I34,"R"))</f>
        <v/>
      </c>
      <c r="J35" s="14">
        <f>IF(J4="","",COUNTIF(J5:J34,"P")+COUNTIF(J5:J34,"R"))</f>
        <v/>
      </c>
      <c r="K35" s="14">
        <f>IF(K4="","",COUNTIF(K5:K34,"P")+COUNTIF(K5:K34,"R"))</f>
        <v/>
      </c>
      <c r="L35" s="14">
        <f>IF(L4="","",COUNTIF(L5:L34,"P")+COUNTIF(L5:L34,"R"))</f>
        <v/>
      </c>
      <c r="M35" s="14">
        <f>IF(M4="","",COUNTIF(M5:M34,"P")+COUNTIF(M5:M34,"R"))</f>
        <v/>
      </c>
      <c r="N35" s="14">
        <f>IF(N4="","",COUNTIF(N5:N34,"P")+COUNTIF(N5:N34,"R"))</f>
        <v/>
      </c>
      <c r="O35" s="14">
        <f>IF(O4="","",COUNTIF(O5:O34,"P")+COUNTIF(O5:O34,"R"))</f>
        <v/>
      </c>
      <c r="P35" s="14">
        <f>IF(P4="","",COUNTIF(P5:P34,"P")+COUNTIF(P5:P34,"R"))</f>
        <v/>
      </c>
      <c r="Q35" s="14">
        <f>IF(Q4="","",COUNTIF(Q5:Q34,"P")+COUNTIF(Q5:Q34,"R"))</f>
        <v/>
      </c>
      <c r="R35" s="14">
        <f>IF(R4="","",COUNTIF(R5:R34,"P")+COUNTIF(R5:R34,"R"))</f>
        <v/>
      </c>
      <c r="S35" s="14">
        <f>IF(S4="","",COUNTIF(S5:S34,"P")+COUNTIF(S5:S34,"R"))</f>
        <v/>
      </c>
      <c r="T35" s="14">
        <f>IF(T4="","",COUNTIF(T5:T34,"P")+COUNTIF(T5:T34,"R"))</f>
        <v/>
      </c>
      <c r="U35" s="14">
        <f>IF(U4="","",COUNTIF(U5:U34,"P")+COUNTIF(U5:U34,"R"))</f>
        <v/>
      </c>
      <c r="V35" s="14">
        <f>IF(V4="","",COUNTIF(V5:V34,"P")+COUNTIF(V5:V34,"R"))</f>
        <v/>
      </c>
    </row>
  </sheetData>
  <conditionalFormatting sqref="C5:V34">
    <cfRule type="cellIs" priority="1" operator="equal" dxfId="2">
      <formula>"P"</formula>
    </cfRule>
    <cfRule type="cellIs" priority="2" operator="equal" dxfId="0">
      <formula>"F"</formula>
    </cfRule>
    <cfRule type="cellIs" priority="3" operator="equal" dxfId="1">
      <formula>"R"</formula>
    </cfRule>
    <cfRule type="cellIs" priority="4" operator="equal" dxfId="3">
      <formula>"J"</formula>
    </cfRule>
  </conditionalFormatting>
  <conditionalFormatting sqref="AA5:AA34">
    <cfRule type="expression" priority="5" dxfId="0">
      <formula>AND(ISNUMBER(AA5),AA5&lt;0.8)</formula>
    </cfRule>
  </conditionalFormatting>
  <dataValidations count="1">
    <dataValidation sqref="C5:V34" showDropDown="0" showInputMessage="0" showErrorMessage="1" allowBlank="1" errorTitle="Código no válido" error="Usa P (presente), F (falta), R (retraso) o J (justificada)." type="list">
      <formula1>"P,F,R,J"</formula1>
    </dataValidation>
  </dataValidations>
  <pageMargins left="0.75" right="0.75" top="1" bottom="1" header="0.5" footer="0.5"/>
  <pageSetup orientation="landscape" paperSize="9" fitToHeight="1" fitToWidth="1"/>
</worksheet>
</file>

<file path=xl/worksheets/sheet7.xml><?xml version="1.0" encoding="utf-8"?>
<worksheet xmlns="http://schemas.openxmlformats.org/spreadsheetml/2006/main">
  <sheetPr>
    <outlinePr summaryBelow="1" summaryRight="1"/>
    <pageSetUpPr fitToPage="1"/>
  </sheetPr>
  <dimension ref="A1:AA35"/>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5" customWidth="1" min="23" max="23"/>
    <col width="5" customWidth="1" min="24" max="24"/>
    <col width="5" customWidth="1" min="25" max="25"/>
    <col width="5" customWidth="1" min="26" max="26"/>
    <col width="9" customWidth="1" min="27" max="27"/>
  </cols>
  <sheetData>
    <row r="1">
      <c r="A1" s="1" t="inlineStr">
        <is>
          <t>Asistencia · Diciembre 2026</t>
        </is>
      </c>
    </row>
    <row r="2">
      <c r="A2" s="9">
        <f>CONCATENATE("Grupo: ",Alumnos!B1,"   ·   Profesor/a: ",Alumnos!B2)</f>
        <v/>
      </c>
      <c r="W2" s="11" t="inlineStr">
        <is>
          <t>P presente · F falta · R retraso · J justificada</t>
        </is>
      </c>
    </row>
    <row r="4" ht="44" customHeight="1">
      <c r="A4" s="6" t="inlineStr">
        <is>
          <t>Nº</t>
        </is>
      </c>
      <c r="B4" s="6" t="inlineStr">
        <is>
          <t>Alumno / fecha de la clase →</t>
        </is>
      </c>
      <c r="C4" s="12" t="n"/>
      <c r="D4" s="12" t="n"/>
      <c r="E4" s="12" t="n"/>
      <c r="F4" s="12" t="n"/>
      <c r="G4" s="12" t="n"/>
      <c r="H4" s="12" t="n"/>
      <c r="I4" s="12" t="n"/>
      <c r="J4" s="12" t="n"/>
      <c r="K4" s="12" t="n"/>
      <c r="L4" s="12" t="n"/>
      <c r="M4" s="12" t="n"/>
      <c r="N4" s="12" t="n"/>
      <c r="O4" s="12" t="n"/>
      <c r="P4" s="12" t="n"/>
      <c r="Q4" s="12" t="n"/>
      <c r="R4" s="12" t="n"/>
      <c r="S4" s="12" t="n"/>
      <c r="T4" s="12" t="n"/>
      <c r="U4" s="12" t="n"/>
      <c r="V4" s="12" t="n"/>
      <c r="W4" s="6" t="inlineStr">
        <is>
          <t>P</t>
        </is>
      </c>
      <c r="X4" s="6" t="inlineStr">
        <is>
          <t>F</t>
        </is>
      </c>
      <c r="Y4" s="6" t="inlineStr">
        <is>
          <t>R</t>
        </is>
      </c>
      <c r="Z4" s="6" t="inlineStr">
        <is>
          <t>J</t>
        </is>
      </c>
      <c r="AA4" s="6" t="inlineStr">
        <is>
          <t>% asist.</t>
        </is>
      </c>
    </row>
    <row r="5">
      <c r="A5" s="7" t="n">
        <v>1</v>
      </c>
      <c r="B5" s="8">
        <f>IF(Alumnos!B5="","",Alumnos!B5)</f>
        <v/>
      </c>
      <c r="C5" s="7" t="n"/>
      <c r="D5" s="7" t="n"/>
      <c r="E5" s="7" t="n"/>
      <c r="F5" s="7" t="n"/>
      <c r="G5" s="7" t="n"/>
      <c r="H5" s="7" t="n"/>
      <c r="I5" s="7" t="n"/>
      <c r="J5" s="7" t="n"/>
      <c r="K5" s="7" t="n"/>
      <c r="L5" s="7" t="n"/>
      <c r="M5" s="7" t="n"/>
      <c r="N5" s="7" t="n"/>
      <c r="O5" s="7" t="n"/>
      <c r="P5" s="7" t="n"/>
      <c r="Q5" s="7" t="n"/>
      <c r="R5" s="7" t="n"/>
      <c r="S5" s="7" t="n"/>
      <c r="T5" s="7" t="n"/>
      <c r="U5" s="7" t="n"/>
      <c r="V5" s="7" t="n"/>
      <c r="W5" s="7">
        <f>IF(B5="","",COUNTIF(C5:V5,"P"))</f>
        <v/>
      </c>
      <c r="X5" s="7">
        <f>IF(B5="","",COUNTIF(C5:V5,"F"))</f>
        <v/>
      </c>
      <c r="Y5" s="7">
        <f>IF(B5="","",COUNTIF(C5:V5,"R"))</f>
        <v/>
      </c>
      <c r="Z5" s="7">
        <f>IF(B5="","",COUNTIF(C5:V5,"J"))</f>
        <v/>
      </c>
      <c r="AA5" s="10">
        <f>IF(B5="","",IF(SUM(W5:Z5)=0,"",(W5+Y5)/SUM(W5:Z5)))</f>
        <v/>
      </c>
    </row>
    <row r="6">
      <c r="A6" s="7" t="n">
        <v>2</v>
      </c>
      <c r="B6" s="8">
        <f>IF(Alumnos!B6="","",Alumnos!B6)</f>
        <v/>
      </c>
      <c r="C6" s="7" t="n"/>
      <c r="D6" s="7" t="n"/>
      <c r="E6" s="7" t="n"/>
      <c r="F6" s="7" t="n"/>
      <c r="G6" s="7" t="n"/>
      <c r="H6" s="7" t="n"/>
      <c r="I6" s="7" t="n"/>
      <c r="J6" s="7" t="n"/>
      <c r="K6" s="7" t="n"/>
      <c r="L6" s="7" t="n"/>
      <c r="M6" s="7" t="n"/>
      <c r="N6" s="7" t="n"/>
      <c r="O6" s="7" t="n"/>
      <c r="P6" s="7" t="n"/>
      <c r="Q6" s="7" t="n"/>
      <c r="R6" s="7" t="n"/>
      <c r="S6" s="7" t="n"/>
      <c r="T6" s="7" t="n"/>
      <c r="U6" s="7" t="n"/>
      <c r="V6" s="7" t="n"/>
      <c r="W6" s="7">
        <f>IF(B6="","",COUNTIF(C6:V6,"P"))</f>
        <v/>
      </c>
      <c r="X6" s="7">
        <f>IF(B6="","",COUNTIF(C6:V6,"F"))</f>
        <v/>
      </c>
      <c r="Y6" s="7">
        <f>IF(B6="","",COUNTIF(C6:V6,"R"))</f>
        <v/>
      </c>
      <c r="Z6" s="7">
        <f>IF(B6="","",COUNTIF(C6:V6,"J"))</f>
        <v/>
      </c>
      <c r="AA6" s="10">
        <f>IF(B6="","",IF(SUM(W6:Z6)=0,"",(W6+Y6)/SUM(W6:Z6)))</f>
        <v/>
      </c>
    </row>
    <row r="7">
      <c r="A7" s="7" t="n">
        <v>3</v>
      </c>
      <c r="B7" s="8">
        <f>IF(Alumnos!B7="","",Alumnos!B7)</f>
        <v/>
      </c>
      <c r="C7" s="7" t="n"/>
      <c r="D7" s="7" t="n"/>
      <c r="E7" s="7" t="n"/>
      <c r="F7" s="7" t="n"/>
      <c r="G7" s="7" t="n"/>
      <c r="H7" s="7" t="n"/>
      <c r="I7" s="7" t="n"/>
      <c r="J7" s="7" t="n"/>
      <c r="K7" s="7" t="n"/>
      <c r="L7" s="7" t="n"/>
      <c r="M7" s="7" t="n"/>
      <c r="N7" s="7" t="n"/>
      <c r="O7" s="7" t="n"/>
      <c r="P7" s="7" t="n"/>
      <c r="Q7" s="7" t="n"/>
      <c r="R7" s="7" t="n"/>
      <c r="S7" s="7" t="n"/>
      <c r="T7" s="7" t="n"/>
      <c r="U7" s="7" t="n"/>
      <c r="V7" s="7" t="n"/>
      <c r="W7" s="7">
        <f>IF(B7="","",COUNTIF(C7:V7,"P"))</f>
        <v/>
      </c>
      <c r="X7" s="7">
        <f>IF(B7="","",COUNTIF(C7:V7,"F"))</f>
        <v/>
      </c>
      <c r="Y7" s="7">
        <f>IF(B7="","",COUNTIF(C7:V7,"R"))</f>
        <v/>
      </c>
      <c r="Z7" s="7">
        <f>IF(B7="","",COUNTIF(C7:V7,"J"))</f>
        <v/>
      </c>
      <c r="AA7" s="10">
        <f>IF(B7="","",IF(SUM(W7:Z7)=0,"",(W7+Y7)/SUM(W7:Z7)))</f>
        <v/>
      </c>
    </row>
    <row r="8">
      <c r="A8" s="7" t="n">
        <v>4</v>
      </c>
      <c r="B8" s="8">
        <f>IF(Alumnos!B8="","",Alumnos!B8)</f>
        <v/>
      </c>
      <c r="C8" s="7" t="n"/>
      <c r="D8" s="7" t="n"/>
      <c r="E8" s="7" t="n"/>
      <c r="F8" s="7" t="n"/>
      <c r="G8" s="7" t="n"/>
      <c r="H8" s="7" t="n"/>
      <c r="I8" s="7" t="n"/>
      <c r="J8" s="7" t="n"/>
      <c r="K8" s="7" t="n"/>
      <c r="L8" s="7" t="n"/>
      <c r="M8" s="7" t="n"/>
      <c r="N8" s="7" t="n"/>
      <c r="O8" s="7" t="n"/>
      <c r="P8" s="7" t="n"/>
      <c r="Q8" s="7" t="n"/>
      <c r="R8" s="7" t="n"/>
      <c r="S8" s="7" t="n"/>
      <c r="T8" s="7" t="n"/>
      <c r="U8" s="7" t="n"/>
      <c r="V8" s="7" t="n"/>
      <c r="W8" s="7">
        <f>IF(B8="","",COUNTIF(C8:V8,"P"))</f>
        <v/>
      </c>
      <c r="X8" s="7">
        <f>IF(B8="","",COUNTIF(C8:V8,"F"))</f>
        <v/>
      </c>
      <c r="Y8" s="7">
        <f>IF(B8="","",COUNTIF(C8:V8,"R"))</f>
        <v/>
      </c>
      <c r="Z8" s="7">
        <f>IF(B8="","",COUNTIF(C8:V8,"J"))</f>
        <v/>
      </c>
      <c r="AA8" s="10">
        <f>IF(B8="","",IF(SUM(W8:Z8)=0,"",(W8+Y8)/SUM(W8:Z8)))</f>
        <v/>
      </c>
    </row>
    <row r="9">
      <c r="A9" s="7" t="n">
        <v>5</v>
      </c>
      <c r="B9" s="8">
        <f>IF(Alumnos!B9="","",Alumnos!B9)</f>
        <v/>
      </c>
      <c r="C9" s="7" t="n"/>
      <c r="D9" s="7" t="n"/>
      <c r="E9" s="7" t="n"/>
      <c r="F9" s="7" t="n"/>
      <c r="G9" s="7" t="n"/>
      <c r="H9" s="7" t="n"/>
      <c r="I9" s="7" t="n"/>
      <c r="J9" s="7" t="n"/>
      <c r="K9" s="7" t="n"/>
      <c r="L9" s="7" t="n"/>
      <c r="M9" s="7" t="n"/>
      <c r="N9" s="7" t="n"/>
      <c r="O9" s="7" t="n"/>
      <c r="P9" s="7" t="n"/>
      <c r="Q9" s="7" t="n"/>
      <c r="R9" s="7" t="n"/>
      <c r="S9" s="7" t="n"/>
      <c r="T9" s="7" t="n"/>
      <c r="U9" s="7" t="n"/>
      <c r="V9" s="7" t="n"/>
      <c r="W9" s="7">
        <f>IF(B9="","",COUNTIF(C9:V9,"P"))</f>
        <v/>
      </c>
      <c r="X9" s="7">
        <f>IF(B9="","",COUNTIF(C9:V9,"F"))</f>
        <v/>
      </c>
      <c r="Y9" s="7">
        <f>IF(B9="","",COUNTIF(C9:V9,"R"))</f>
        <v/>
      </c>
      <c r="Z9" s="7">
        <f>IF(B9="","",COUNTIF(C9:V9,"J"))</f>
        <v/>
      </c>
      <c r="AA9" s="10">
        <f>IF(B9="","",IF(SUM(W9:Z9)=0,"",(W9+Y9)/SUM(W9:Z9)))</f>
        <v/>
      </c>
    </row>
    <row r="10">
      <c r="A10" s="7" t="n">
        <v>6</v>
      </c>
      <c r="B10" s="8">
        <f>IF(Alumnos!B10="","",Alumnos!B10)</f>
        <v/>
      </c>
      <c r="C10" s="7" t="n"/>
      <c r="D10" s="7" t="n"/>
      <c r="E10" s="7" t="n"/>
      <c r="F10" s="7" t="n"/>
      <c r="G10" s="7" t="n"/>
      <c r="H10" s="7" t="n"/>
      <c r="I10" s="7" t="n"/>
      <c r="J10" s="7" t="n"/>
      <c r="K10" s="7" t="n"/>
      <c r="L10" s="7" t="n"/>
      <c r="M10" s="7" t="n"/>
      <c r="N10" s="7" t="n"/>
      <c r="O10" s="7" t="n"/>
      <c r="P10" s="7" t="n"/>
      <c r="Q10" s="7" t="n"/>
      <c r="R10" s="7" t="n"/>
      <c r="S10" s="7" t="n"/>
      <c r="T10" s="7" t="n"/>
      <c r="U10" s="7" t="n"/>
      <c r="V10" s="7" t="n"/>
      <c r="W10" s="7">
        <f>IF(B10="","",COUNTIF(C10:V10,"P"))</f>
        <v/>
      </c>
      <c r="X10" s="7">
        <f>IF(B10="","",COUNTIF(C10:V10,"F"))</f>
        <v/>
      </c>
      <c r="Y10" s="7">
        <f>IF(B10="","",COUNTIF(C10:V10,"R"))</f>
        <v/>
      </c>
      <c r="Z10" s="7">
        <f>IF(B10="","",COUNTIF(C10:V10,"J"))</f>
        <v/>
      </c>
      <c r="AA10" s="10">
        <f>IF(B10="","",IF(SUM(W10:Z10)=0,"",(W10+Y10)/SUM(W10:Z10)))</f>
        <v/>
      </c>
    </row>
    <row r="11">
      <c r="A11" s="7" t="n">
        <v>7</v>
      </c>
      <c r="B11" s="8">
        <f>IF(Alumnos!B11="","",Alumnos!B11)</f>
        <v/>
      </c>
      <c r="C11" s="7" t="n"/>
      <c r="D11" s="7" t="n"/>
      <c r="E11" s="7" t="n"/>
      <c r="F11" s="7" t="n"/>
      <c r="G11" s="7" t="n"/>
      <c r="H11" s="7" t="n"/>
      <c r="I11" s="7" t="n"/>
      <c r="J11" s="7" t="n"/>
      <c r="K11" s="7" t="n"/>
      <c r="L11" s="7" t="n"/>
      <c r="M11" s="7" t="n"/>
      <c r="N11" s="7" t="n"/>
      <c r="O11" s="7" t="n"/>
      <c r="P11" s="7" t="n"/>
      <c r="Q11" s="7" t="n"/>
      <c r="R11" s="7" t="n"/>
      <c r="S11" s="7" t="n"/>
      <c r="T11" s="7" t="n"/>
      <c r="U11" s="7" t="n"/>
      <c r="V11" s="7" t="n"/>
      <c r="W11" s="7">
        <f>IF(B11="","",COUNTIF(C11:V11,"P"))</f>
        <v/>
      </c>
      <c r="X11" s="7">
        <f>IF(B11="","",COUNTIF(C11:V11,"F"))</f>
        <v/>
      </c>
      <c r="Y11" s="7">
        <f>IF(B11="","",COUNTIF(C11:V11,"R"))</f>
        <v/>
      </c>
      <c r="Z11" s="7">
        <f>IF(B11="","",COUNTIF(C11:V11,"J"))</f>
        <v/>
      </c>
      <c r="AA11" s="10">
        <f>IF(B11="","",IF(SUM(W11:Z11)=0,"",(W11+Y11)/SUM(W11:Z11)))</f>
        <v/>
      </c>
    </row>
    <row r="12">
      <c r="A12" s="7" t="n">
        <v>8</v>
      </c>
      <c r="B12" s="8">
        <f>IF(Alumnos!B12="","",Alumnos!B12)</f>
        <v/>
      </c>
      <c r="C12" s="7" t="n"/>
      <c r="D12" s="7" t="n"/>
      <c r="E12" s="7" t="n"/>
      <c r="F12" s="7" t="n"/>
      <c r="G12" s="7" t="n"/>
      <c r="H12" s="7" t="n"/>
      <c r="I12" s="7" t="n"/>
      <c r="J12" s="7" t="n"/>
      <c r="K12" s="7" t="n"/>
      <c r="L12" s="7" t="n"/>
      <c r="M12" s="7" t="n"/>
      <c r="N12" s="7" t="n"/>
      <c r="O12" s="7" t="n"/>
      <c r="P12" s="7" t="n"/>
      <c r="Q12" s="7" t="n"/>
      <c r="R12" s="7" t="n"/>
      <c r="S12" s="7" t="n"/>
      <c r="T12" s="7" t="n"/>
      <c r="U12" s="7" t="n"/>
      <c r="V12" s="7" t="n"/>
      <c r="W12" s="7">
        <f>IF(B12="","",COUNTIF(C12:V12,"P"))</f>
        <v/>
      </c>
      <c r="X12" s="7">
        <f>IF(B12="","",COUNTIF(C12:V12,"F"))</f>
        <v/>
      </c>
      <c r="Y12" s="7">
        <f>IF(B12="","",COUNTIF(C12:V12,"R"))</f>
        <v/>
      </c>
      <c r="Z12" s="7">
        <f>IF(B12="","",COUNTIF(C12:V12,"J"))</f>
        <v/>
      </c>
      <c r="AA12" s="10">
        <f>IF(B12="","",IF(SUM(W12:Z12)=0,"",(W12+Y12)/SUM(W12:Z12)))</f>
        <v/>
      </c>
    </row>
    <row r="13">
      <c r="A13" s="7" t="n">
        <v>9</v>
      </c>
      <c r="B13" s="8">
        <f>IF(Alumnos!B13="","",Alumnos!B13)</f>
        <v/>
      </c>
      <c r="C13" s="7" t="n"/>
      <c r="D13" s="7" t="n"/>
      <c r="E13" s="7" t="n"/>
      <c r="F13" s="7" t="n"/>
      <c r="G13" s="7" t="n"/>
      <c r="H13" s="7" t="n"/>
      <c r="I13" s="7" t="n"/>
      <c r="J13" s="7" t="n"/>
      <c r="K13" s="7" t="n"/>
      <c r="L13" s="7" t="n"/>
      <c r="M13" s="7" t="n"/>
      <c r="N13" s="7" t="n"/>
      <c r="O13" s="7" t="n"/>
      <c r="P13" s="7" t="n"/>
      <c r="Q13" s="7" t="n"/>
      <c r="R13" s="7" t="n"/>
      <c r="S13" s="7" t="n"/>
      <c r="T13" s="7" t="n"/>
      <c r="U13" s="7" t="n"/>
      <c r="V13" s="7" t="n"/>
      <c r="W13" s="7">
        <f>IF(B13="","",COUNTIF(C13:V13,"P"))</f>
        <v/>
      </c>
      <c r="X13" s="7">
        <f>IF(B13="","",COUNTIF(C13:V13,"F"))</f>
        <v/>
      </c>
      <c r="Y13" s="7">
        <f>IF(B13="","",COUNTIF(C13:V13,"R"))</f>
        <v/>
      </c>
      <c r="Z13" s="7">
        <f>IF(B13="","",COUNTIF(C13:V13,"J"))</f>
        <v/>
      </c>
      <c r="AA13" s="10">
        <f>IF(B13="","",IF(SUM(W13:Z13)=0,"",(W13+Y13)/SUM(W13:Z13)))</f>
        <v/>
      </c>
    </row>
    <row r="14">
      <c r="A14" s="7" t="n">
        <v>10</v>
      </c>
      <c r="B14" s="8">
        <f>IF(Alumnos!B14="","",Alumnos!B14)</f>
        <v/>
      </c>
      <c r="C14" s="7" t="n"/>
      <c r="D14" s="7" t="n"/>
      <c r="E14" s="7" t="n"/>
      <c r="F14" s="7" t="n"/>
      <c r="G14" s="7" t="n"/>
      <c r="H14" s="7" t="n"/>
      <c r="I14" s="7" t="n"/>
      <c r="J14" s="7" t="n"/>
      <c r="K14" s="7" t="n"/>
      <c r="L14" s="7" t="n"/>
      <c r="M14" s="7" t="n"/>
      <c r="N14" s="7" t="n"/>
      <c r="O14" s="7" t="n"/>
      <c r="P14" s="7" t="n"/>
      <c r="Q14" s="7" t="n"/>
      <c r="R14" s="7" t="n"/>
      <c r="S14" s="7" t="n"/>
      <c r="T14" s="7" t="n"/>
      <c r="U14" s="7" t="n"/>
      <c r="V14" s="7" t="n"/>
      <c r="W14" s="7">
        <f>IF(B14="","",COUNTIF(C14:V14,"P"))</f>
        <v/>
      </c>
      <c r="X14" s="7">
        <f>IF(B14="","",COUNTIF(C14:V14,"F"))</f>
        <v/>
      </c>
      <c r="Y14" s="7">
        <f>IF(B14="","",COUNTIF(C14:V14,"R"))</f>
        <v/>
      </c>
      <c r="Z14" s="7">
        <f>IF(B14="","",COUNTIF(C14:V14,"J"))</f>
        <v/>
      </c>
      <c r="AA14" s="10">
        <f>IF(B14="","",IF(SUM(W14:Z14)=0,"",(W14+Y14)/SUM(W14:Z14)))</f>
        <v/>
      </c>
    </row>
    <row r="15">
      <c r="A15" s="7" t="n">
        <v>11</v>
      </c>
      <c r="B15" s="8">
        <f>IF(Alumnos!B15="","",Alumnos!B15)</f>
        <v/>
      </c>
      <c r="C15" s="7" t="n"/>
      <c r="D15" s="7" t="n"/>
      <c r="E15" s="7" t="n"/>
      <c r="F15" s="7" t="n"/>
      <c r="G15" s="7" t="n"/>
      <c r="H15" s="7" t="n"/>
      <c r="I15" s="7" t="n"/>
      <c r="J15" s="7" t="n"/>
      <c r="K15" s="7" t="n"/>
      <c r="L15" s="7" t="n"/>
      <c r="M15" s="7" t="n"/>
      <c r="N15" s="7" t="n"/>
      <c r="O15" s="7" t="n"/>
      <c r="P15" s="7" t="n"/>
      <c r="Q15" s="7" t="n"/>
      <c r="R15" s="7" t="n"/>
      <c r="S15" s="7" t="n"/>
      <c r="T15" s="7" t="n"/>
      <c r="U15" s="7" t="n"/>
      <c r="V15" s="7" t="n"/>
      <c r="W15" s="7">
        <f>IF(B15="","",COUNTIF(C15:V15,"P"))</f>
        <v/>
      </c>
      <c r="X15" s="7">
        <f>IF(B15="","",COUNTIF(C15:V15,"F"))</f>
        <v/>
      </c>
      <c r="Y15" s="7">
        <f>IF(B15="","",COUNTIF(C15:V15,"R"))</f>
        <v/>
      </c>
      <c r="Z15" s="7">
        <f>IF(B15="","",COUNTIF(C15:V15,"J"))</f>
        <v/>
      </c>
      <c r="AA15" s="10">
        <f>IF(B15="","",IF(SUM(W15:Z15)=0,"",(W15+Y15)/SUM(W15:Z15)))</f>
        <v/>
      </c>
    </row>
    <row r="16">
      <c r="A16" s="7" t="n">
        <v>12</v>
      </c>
      <c r="B16" s="8">
        <f>IF(Alumnos!B16="","",Alumnos!B16)</f>
        <v/>
      </c>
      <c r="C16" s="7" t="n"/>
      <c r="D16" s="7" t="n"/>
      <c r="E16" s="7" t="n"/>
      <c r="F16" s="7" t="n"/>
      <c r="G16" s="7" t="n"/>
      <c r="H16" s="7" t="n"/>
      <c r="I16" s="7" t="n"/>
      <c r="J16" s="7" t="n"/>
      <c r="K16" s="7" t="n"/>
      <c r="L16" s="7" t="n"/>
      <c r="M16" s="7" t="n"/>
      <c r="N16" s="7" t="n"/>
      <c r="O16" s="7" t="n"/>
      <c r="P16" s="7" t="n"/>
      <c r="Q16" s="7" t="n"/>
      <c r="R16" s="7" t="n"/>
      <c r="S16" s="7" t="n"/>
      <c r="T16" s="7" t="n"/>
      <c r="U16" s="7" t="n"/>
      <c r="V16" s="7" t="n"/>
      <c r="W16" s="7">
        <f>IF(B16="","",COUNTIF(C16:V16,"P"))</f>
        <v/>
      </c>
      <c r="X16" s="7">
        <f>IF(B16="","",COUNTIF(C16:V16,"F"))</f>
        <v/>
      </c>
      <c r="Y16" s="7">
        <f>IF(B16="","",COUNTIF(C16:V16,"R"))</f>
        <v/>
      </c>
      <c r="Z16" s="7">
        <f>IF(B16="","",COUNTIF(C16:V16,"J"))</f>
        <v/>
      </c>
      <c r="AA16" s="10">
        <f>IF(B16="","",IF(SUM(W16:Z16)=0,"",(W16+Y16)/SUM(W16:Z16)))</f>
        <v/>
      </c>
    </row>
    <row r="17">
      <c r="A17" s="7" t="n">
        <v>13</v>
      </c>
      <c r="B17" s="8">
        <f>IF(Alumnos!B17="","",Alumnos!B17)</f>
        <v/>
      </c>
      <c r="C17" s="7" t="n"/>
      <c r="D17" s="7" t="n"/>
      <c r="E17" s="7" t="n"/>
      <c r="F17" s="7" t="n"/>
      <c r="G17" s="7" t="n"/>
      <c r="H17" s="7" t="n"/>
      <c r="I17" s="7" t="n"/>
      <c r="J17" s="7" t="n"/>
      <c r="K17" s="7" t="n"/>
      <c r="L17" s="7" t="n"/>
      <c r="M17" s="7" t="n"/>
      <c r="N17" s="7" t="n"/>
      <c r="O17" s="7" t="n"/>
      <c r="P17" s="7" t="n"/>
      <c r="Q17" s="7" t="n"/>
      <c r="R17" s="7" t="n"/>
      <c r="S17" s="7" t="n"/>
      <c r="T17" s="7" t="n"/>
      <c r="U17" s="7" t="n"/>
      <c r="V17" s="7" t="n"/>
      <c r="W17" s="7">
        <f>IF(B17="","",COUNTIF(C17:V17,"P"))</f>
        <v/>
      </c>
      <c r="X17" s="7">
        <f>IF(B17="","",COUNTIF(C17:V17,"F"))</f>
        <v/>
      </c>
      <c r="Y17" s="7">
        <f>IF(B17="","",COUNTIF(C17:V17,"R"))</f>
        <v/>
      </c>
      <c r="Z17" s="7">
        <f>IF(B17="","",COUNTIF(C17:V17,"J"))</f>
        <v/>
      </c>
      <c r="AA17" s="10">
        <f>IF(B17="","",IF(SUM(W17:Z17)=0,"",(W17+Y17)/SUM(W17:Z17)))</f>
        <v/>
      </c>
    </row>
    <row r="18">
      <c r="A18" s="7" t="n">
        <v>14</v>
      </c>
      <c r="B18" s="8">
        <f>IF(Alumnos!B18="","",Alumnos!B18)</f>
        <v/>
      </c>
      <c r="C18" s="7" t="n"/>
      <c r="D18" s="7" t="n"/>
      <c r="E18" s="7" t="n"/>
      <c r="F18" s="7" t="n"/>
      <c r="G18" s="7" t="n"/>
      <c r="H18" s="7" t="n"/>
      <c r="I18" s="7" t="n"/>
      <c r="J18" s="7" t="n"/>
      <c r="K18" s="7" t="n"/>
      <c r="L18" s="7" t="n"/>
      <c r="M18" s="7" t="n"/>
      <c r="N18" s="7" t="n"/>
      <c r="O18" s="7" t="n"/>
      <c r="P18" s="7" t="n"/>
      <c r="Q18" s="7" t="n"/>
      <c r="R18" s="7" t="n"/>
      <c r="S18" s="7" t="n"/>
      <c r="T18" s="7" t="n"/>
      <c r="U18" s="7" t="n"/>
      <c r="V18" s="7" t="n"/>
      <c r="W18" s="7">
        <f>IF(B18="","",COUNTIF(C18:V18,"P"))</f>
        <v/>
      </c>
      <c r="X18" s="7">
        <f>IF(B18="","",COUNTIF(C18:V18,"F"))</f>
        <v/>
      </c>
      <c r="Y18" s="7">
        <f>IF(B18="","",COUNTIF(C18:V18,"R"))</f>
        <v/>
      </c>
      <c r="Z18" s="7">
        <f>IF(B18="","",COUNTIF(C18:V18,"J"))</f>
        <v/>
      </c>
      <c r="AA18" s="10">
        <f>IF(B18="","",IF(SUM(W18:Z18)=0,"",(W18+Y18)/SUM(W18:Z18)))</f>
        <v/>
      </c>
    </row>
    <row r="19">
      <c r="A19" s="7" t="n">
        <v>15</v>
      </c>
      <c r="B19" s="8">
        <f>IF(Alumnos!B19="","",Alumnos!B19)</f>
        <v/>
      </c>
      <c r="C19" s="7" t="n"/>
      <c r="D19" s="7" t="n"/>
      <c r="E19" s="7" t="n"/>
      <c r="F19" s="7" t="n"/>
      <c r="G19" s="7" t="n"/>
      <c r="H19" s="7" t="n"/>
      <c r="I19" s="7" t="n"/>
      <c r="J19" s="7" t="n"/>
      <c r="K19" s="7" t="n"/>
      <c r="L19" s="7" t="n"/>
      <c r="M19" s="7" t="n"/>
      <c r="N19" s="7" t="n"/>
      <c r="O19" s="7" t="n"/>
      <c r="P19" s="7" t="n"/>
      <c r="Q19" s="7" t="n"/>
      <c r="R19" s="7" t="n"/>
      <c r="S19" s="7" t="n"/>
      <c r="T19" s="7" t="n"/>
      <c r="U19" s="7" t="n"/>
      <c r="V19" s="7" t="n"/>
      <c r="W19" s="7">
        <f>IF(B19="","",COUNTIF(C19:V19,"P"))</f>
        <v/>
      </c>
      <c r="X19" s="7">
        <f>IF(B19="","",COUNTIF(C19:V19,"F"))</f>
        <v/>
      </c>
      <c r="Y19" s="7">
        <f>IF(B19="","",COUNTIF(C19:V19,"R"))</f>
        <v/>
      </c>
      <c r="Z19" s="7">
        <f>IF(B19="","",COUNTIF(C19:V19,"J"))</f>
        <v/>
      </c>
      <c r="AA19" s="10">
        <f>IF(B19="","",IF(SUM(W19:Z19)=0,"",(W19+Y19)/SUM(W19:Z19)))</f>
        <v/>
      </c>
    </row>
    <row r="20">
      <c r="A20" s="7" t="n">
        <v>16</v>
      </c>
      <c r="B20" s="8">
        <f>IF(Alumnos!B20="","",Alumnos!B20)</f>
        <v/>
      </c>
      <c r="C20" s="7" t="n"/>
      <c r="D20" s="7" t="n"/>
      <c r="E20" s="7" t="n"/>
      <c r="F20" s="7" t="n"/>
      <c r="G20" s="7" t="n"/>
      <c r="H20" s="7" t="n"/>
      <c r="I20" s="7" t="n"/>
      <c r="J20" s="7" t="n"/>
      <c r="K20" s="7" t="n"/>
      <c r="L20" s="7" t="n"/>
      <c r="M20" s="7" t="n"/>
      <c r="N20" s="7" t="n"/>
      <c r="O20" s="7" t="n"/>
      <c r="P20" s="7" t="n"/>
      <c r="Q20" s="7" t="n"/>
      <c r="R20" s="7" t="n"/>
      <c r="S20" s="7" t="n"/>
      <c r="T20" s="7" t="n"/>
      <c r="U20" s="7" t="n"/>
      <c r="V20" s="7" t="n"/>
      <c r="W20" s="7">
        <f>IF(B20="","",COUNTIF(C20:V20,"P"))</f>
        <v/>
      </c>
      <c r="X20" s="7">
        <f>IF(B20="","",COUNTIF(C20:V20,"F"))</f>
        <v/>
      </c>
      <c r="Y20" s="7">
        <f>IF(B20="","",COUNTIF(C20:V20,"R"))</f>
        <v/>
      </c>
      <c r="Z20" s="7">
        <f>IF(B20="","",COUNTIF(C20:V20,"J"))</f>
        <v/>
      </c>
      <c r="AA20" s="10">
        <f>IF(B20="","",IF(SUM(W20:Z20)=0,"",(W20+Y20)/SUM(W20:Z20)))</f>
        <v/>
      </c>
    </row>
    <row r="21">
      <c r="A21" s="7" t="n">
        <v>17</v>
      </c>
      <c r="B21" s="8">
        <f>IF(Alumnos!B21="","",Alumnos!B21)</f>
        <v/>
      </c>
      <c r="C21" s="7" t="n"/>
      <c r="D21" s="7" t="n"/>
      <c r="E21" s="7" t="n"/>
      <c r="F21" s="7" t="n"/>
      <c r="G21" s="7" t="n"/>
      <c r="H21" s="7" t="n"/>
      <c r="I21" s="7" t="n"/>
      <c r="J21" s="7" t="n"/>
      <c r="K21" s="7" t="n"/>
      <c r="L21" s="7" t="n"/>
      <c r="M21" s="7" t="n"/>
      <c r="N21" s="7" t="n"/>
      <c r="O21" s="7" t="n"/>
      <c r="P21" s="7" t="n"/>
      <c r="Q21" s="7" t="n"/>
      <c r="R21" s="7" t="n"/>
      <c r="S21" s="7" t="n"/>
      <c r="T21" s="7" t="n"/>
      <c r="U21" s="7" t="n"/>
      <c r="V21" s="7" t="n"/>
      <c r="W21" s="7">
        <f>IF(B21="","",COUNTIF(C21:V21,"P"))</f>
        <v/>
      </c>
      <c r="X21" s="7">
        <f>IF(B21="","",COUNTIF(C21:V21,"F"))</f>
        <v/>
      </c>
      <c r="Y21" s="7">
        <f>IF(B21="","",COUNTIF(C21:V21,"R"))</f>
        <v/>
      </c>
      <c r="Z21" s="7">
        <f>IF(B21="","",COUNTIF(C21:V21,"J"))</f>
        <v/>
      </c>
      <c r="AA21" s="10">
        <f>IF(B21="","",IF(SUM(W21:Z21)=0,"",(W21+Y21)/SUM(W21:Z21)))</f>
        <v/>
      </c>
    </row>
    <row r="22">
      <c r="A22" s="7" t="n">
        <v>18</v>
      </c>
      <c r="B22" s="8">
        <f>IF(Alumnos!B22="","",Alumnos!B22)</f>
        <v/>
      </c>
      <c r="C22" s="7" t="n"/>
      <c r="D22" s="7" t="n"/>
      <c r="E22" s="7" t="n"/>
      <c r="F22" s="7" t="n"/>
      <c r="G22" s="7" t="n"/>
      <c r="H22" s="7" t="n"/>
      <c r="I22" s="7" t="n"/>
      <c r="J22" s="7" t="n"/>
      <c r="K22" s="7" t="n"/>
      <c r="L22" s="7" t="n"/>
      <c r="M22" s="7" t="n"/>
      <c r="N22" s="7" t="n"/>
      <c r="O22" s="7" t="n"/>
      <c r="P22" s="7" t="n"/>
      <c r="Q22" s="7" t="n"/>
      <c r="R22" s="7" t="n"/>
      <c r="S22" s="7" t="n"/>
      <c r="T22" s="7" t="n"/>
      <c r="U22" s="7" t="n"/>
      <c r="V22" s="7" t="n"/>
      <c r="W22" s="7">
        <f>IF(B22="","",COUNTIF(C22:V22,"P"))</f>
        <v/>
      </c>
      <c r="X22" s="7">
        <f>IF(B22="","",COUNTIF(C22:V22,"F"))</f>
        <v/>
      </c>
      <c r="Y22" s="7">
        <f>IF(B22="","",COUNTIF(C22:V22,"R"))</f>
        <v/>
      </c>
      <c r="Z22" s="7">
        <f>IF(B22="","",COUNTIF(C22:V22,"J"))</f>
        <v/>
      </c>
      <c r="AA22" s="10">
        <f>IF(B22="","",IF(SUM(W22:Z22)=0,"",(W22+Y22)/SUM(W22:Z22)))</f>
        <v/>
      </c>
    </row>
    <row r="23">
      <c r="A23" s="7" t="n">
        <v>19</v>
      </c>
      <c r="B23" s="8">
        <f>IF(Alumnos!B23="","",Alumnos!B23)</f>
        <v/>
      </c>
      <c r="C23" s="7" t="n"/>
      <c r="D23" s="7" t="n"/>
      <c r="E23" s="7" t="n"/>
      <c r="F23" s="7" t="n"/>
      <c r="G23" s="7" t="n"/>
      <c r="H23" s="7" t="n"/>
      <c r="I23" s="7" t="n"/>
      <c r="J23" s="7" t="n"/>
      <c r="K23" s="7" t="n"/>
      <c r="L23" s="7" t="n"/>
      <c r="M23" s="7" t="n"/>
      <c r="N23" s="7" t="n"/>
      <c r="O23" s="7" t="n"/>
      <c r="P23" s="7" t="n"/>
      <c r="Q23" s="7" t="n"/>
      <c r="R23" s="7" t="n"/>
      <c r="S23" s="7" t="n"/>
      <c r="T23" s="7" t="n"/>
      <c r="U23" s="7" t="n"/>
      <c r="V23" s="7" t="n"/>
      <c r="W23" s="7">
        <f>IF(B23="","",COUNTIF(C23:V23,"P"))</f>
        <v/>
      </c>
      <c r="X23" s="7">
        <f>IF(B23="","",COUNTIF(C23:V23,"F"))</f>
        <v/>
      </c>
      <c r="Y23" s="7">
        <f>IF(B23="","",COUNTIF(C23:V23,"R"))</f>
        <v/>
      </c>
      <c r="Z23" s="7">
        <f>IF(B23="","",COUNTIF(C23:V23,"J"))</f>
        <v/>
      </c>
      <c r="AA23" s="10">
        <f>IF(B23="","",IF(SUM(W23:Z23)=0,"",(W23+Y23)/SUM(W23:Z23)))</f>
        <v/>
      </c>
    </row>
    <row r="24">
      <c r="A24" s="7" t="n">
        <v>20</v>
      </c>
      <c r="B24" s="8">
        <f>IF(Alumnos!B24="","",Alumnos!B24)</f>
        <v/>
      </c>
      <c r="C24" s="7" t="n"/>
      <c r="D24" s="7" t="n"/>
      <c r="E24" s="7" t="n"/>
      <c r="F24" s="7" t="n"/>
      <c r="G24" s="7" t="n"/>
      <c r="H24" s="7" t="n"/>
      <c r="I24" s="7" t="n"/>
      <c r="J24" s="7" t="n"/>
      <c r="K24" s="7" t="n"/>
      <c r="L24" s="7" t="n"/>
      <c r="M24" s="7" t="n"/>
      <c r="N24" s="7" t="n"/>
      <c r="O24" s="7" t="n"/>
      <c r="P24" s="7" t="n"/>
      <c r="Q24" s="7" t="n"/>
      <c r="R24" s="7" t="n"/>
      <c r="S24" s="7" t="n"/>
      <c r="T24" s="7" t="n"/>
      <c r="U24" s="7" t="n"/>
      <c r="V24" s="7" t="n"/>
      <c r="W24" s="7">
        <f>IF(B24="","",COUNTIF(C24:V24,"P"))</f>
        <v/>
      </c>
      <c r="X24" s="7">
        <f>IF(B24="","",COUNTIF(C24:V24,"F"))</f>
        <v/>
      </c>
      <c r="Y24" s="7">
        <f>IF(B24="","",COUNTIF(C24:V24,"R"))</f>
        <v/>
      </c>
      <c r="Z24" s="7">
        <f>IF(B24="","",COUNTIF(C24:V24,"J"))</f>
        <v/>
      </c>
      <c r="AA24" s="10">
        <f>IF(B24="","",IF(SUM(W24:Z24)=0,"",(W24+Y24)/SUM(W24:Z24)))</f>
        <v/>
      </c>
    </row>
    <row r="25">
      <c r="A25" s="7" t="n">
        <v>21</v>
      </c>
      <c r="B25" s="8">
        <f>IF(Alumnos!B25="","",Alumnos!B25)</f>
        <v/>
      </c>
      <c r="C25" s="7" t="n"/>
      <c r="D25" s="7" t="n"/>
      <c r="E25" s="7" t="n"/>
      <c r="F25" s="7" t="n"/>
      <c r="G25" s="7" t="n"/>
      <c r="H25" s="7" t="n"/>
      <c r="I25" s="7" t="n"/>
      <c r="J25" s="7" t="n"/>
      <c r="K25" s="7" t="n"/>
      <c r="L25" s="7" t="n"/>
      <c r="M25" s="7" t="n"/>
      <c r="N25" s="7" t="n"/>
      <c r="O25" s="7" t="n"/>
      <c r="P25" s="7" t="n"/>
      <c r="Q25" s="7" t="n"/>
      <c r="R25" s="7" t="n"/>
      <c r="S25" s="7" t="n"/>
      <c r="T25" s="7" t="n"/>
      <c r="U25" s="7" t="n"/>
      <c r="V25" s="7" t="n"/>
      <c r="W25" s="7">
        <f>IF(B25="","",COUNTIF(C25:V25,"P"))</f>
        <v/>
      </c>
      <c r="X25" s="7">
        <f>IF(B25="","",COUNTIF(C25:V25,"F"))</f>
        <v/>
      </c>
      <c r="Y25" s="7">
        <f>IF(B25="","",COUNTIF(C25:V25,"R"))</f>
        <v/>
      </c>
      <c r="Z25" s="7">
        <f>IF(B25="","",COUNTIF(C25:V25,"J"))</f>
        <v/>
      </c>
      <c r="AA25" s="10">
        <f>IF(B25="","",IF(SUM(W25:Z25)=0,"",(W25+Y25)/SUM(W25:Z25)))</f>
        <v/>
      </c>
    </row>
    <row r="26">
      <c r="A26" s="7" t="n">
        <v>22</v>
      </c>
      <c r="B26" s="8">
        <f>IF(Alumnos!B26="","",Alumnos!B26)</f>
        <v/>
      </c>
      <c r="C26" s="7" t="n"/>
      <c r="D26" s="7" t="n"/>
      <c r="E26" s="7" t="n"/>
      <c r="F26" s="7" t="n"/>
      <c r="G26" s="7" t="n"/>
      <c r="H26" s="7" t="n"/>
      <c r="I26" s="7" t="n"/>
      <c r="J26" s="7" t="n"/>
      <c r="K26" s="7" t="n"/>
      <c r="L26" s="7" t="n"/>
      <c r="M26" s="7" t="n"/>
      <c r="N26" s="7" t="n"/>
      <c r="O26" s="7" t="n"/>
      <c r="P26" s="7" t="n"/>
      <c r="Q26" s="7" t="n"/>
      <c r="R26" s="7" t="n"/>
      <c r="S26" s="7" t="n"/>
      <c r="T26" s="7" t="n"/>
      <c r="U26" s="7" t="n"/>
      <c r="V26" s="7" t="n"/>
      <c r="W26" s="7">
        <f>IF(B26="","",COUNTIF(C26:V26,"P"))</f>
        <v/>
      </c>
      <c r="X26" s="7">
        <f>IF(B26="","",COUNTIF(C26:V26,"F"))</f>
        <v/>
      </c>
      <c r="Y26" s="7">
        <f>IF(B26="","",COUNTIF(C26:V26,"R"))</f>
        <v/>
      </c>
      <c r="Z26" s="7">
        <f>IF(B26="","",COUNTIF(C26:V26,"J"))</f>
        <v/>
      </c>
      <c r="AA26" s="10">
        <f>IF(B26="","",IF(SUM(W26:Z26)=0,"",(W26+Y26)/SUM(W26:Z26)))</f>
        <v/>
      </c>
    </row>
    <row r="27">
      <c r="A27" s="7" t="n">
        <v>23</v>
      </c>
      <c r="B27" s="8">
        <f>IF(Alumnos!B27="","",Alumnos!B27)</f>
        <v/>
      </c>
      <c r="C27" s="7" t="n"/>
      <c r="D27" s="7" t="n"/>
      <c r="E27" s="7" t="n"/>
      <c r="F27" s="7" t="n"/>
      <c r="G27" s="7" t="n"/>
      <c r="H27" s="7" t="n"/>
      <c r="I27" s="7" t="n"/>
      <c r="J27" s="7" t="n"/>
      <c r="K27" s="7" t="n"/>
      <c r="L27" s="7" t="n"/>
      <c r="M27" s="7" t="n"/>
      <c r="N27" s="7" t="n"/>
      <c r="O27" s="7" t="n"/>
      <c r="P27" s="7" t="n"/>
      <c r="Q27" s="7" t="n"/>
      <c r="R27" s="7" t="n"/>
      <c r="S27" s="7" t="n"/>
      <c r="T27" s="7" t="n"/>
      <c r="U27" s="7" t="n"/>
      <c r="V27" s="7" t="n"/>
      <c r="W27" s="7">
        <f>IF(B27="","",COUNTIF(C27:V27,"P"))</f>
        <v/>
      </c>
      <c r="X27" s="7">
        <f>IF(B27="","",COUNTIF(C27:V27,"F"))</f>
        <v/>
      </c>
      <c r="Y27" s="7">
        <f>IF(B27="","",COUNTIF(C27:V27,"R"))</f>
        <v/>
      </c>
      <c r="Z27" s="7">
        <f>IF(B27="","",COUNTIF(C27:V27,"J"))</f>
        <v/>
      </c>
      <c r="AA27" s="10">
        <f>IF(B27="","",IF(SUM(W27:Z27)=0,"",(W27+Y27)/SUM(W27:Z27)))</f>
        <v/>
      </c>
    </row>
    <row r="28">
      <c r="A28" s="7" t="n">
        <v>24</v>
      </c>
      <c r="B28" s="8">
        <f>IF(Alumnos!B28="","",Alumnos!B28)</f>
        <v/>
      </c>
      <c r="C28" s="7" t="n"/>
      <c r="D28" s="7" t="n"/>
      <c r="E28" s="7" t="n"/>
      <c r="F28" s="7" t="n"/>
      <c r="G28" s="7" t="n"/>
      <c r="H28" s="7" t="n"/>
      <c r="I28" s="7" t="n"/>
      <c r="J28" s="7" t="n"/>
      <c r="K28" s="7" t="n"/>
      <c r="L28" s="7" t="n"/>
      <c r="M28" s="7" t="n"/>
      <c r="N28" s="7" t="n"/>
      <c r="O28" s="7" t="n"/>
      <c r="P28" s="7" t="n"/>
      <c r="Q28" s="7" t="n"/>
      <c r="R28" s="7" t="n"/>
      <c r="S28" s="7" t="n"/>
      <c r="T28" s="7" t="n"/>
      <c r="U28" s="7" t="n"/>
      <c r="V28" s="7" t="n"/>
      <c r="W28" s="7">
        <f>IF(B28="","",COUNTIF(C28:V28,"P"))</f>
        <v/>
      </c>
      <c r="X28" s="7">
        <f>IF(B28="","",COUNTIF(C28:V28,"F"))</f>
        <v/>
      </c>
      <c r="Y28" s="7">
        <f>IF(B28="","",COUNTIF(C28:V28,"R"))</f>
        <v/>
      </c>
      <c r="Z28" s="7">
        <f>IF(B28="","",COUNTIF(C28:V28,"J"))</f>
        <v/>
      </c>
      <c r="AA28" s="10">
        <f>IF(B28="","",IF(SUM(W28:Z28)=0,"",(W28+Y28)/SUM(W28:Z28)))</f>
        <v/>
      </c>
    </row>
    <row r="29">
      <c r="A29" s="7" t="n">
        <v>25</v>
      </c>
      <c r="B29" s="8">
        <f>IF(Alumnos!B29="","",Alumnos!B29)</f>
        <v/>
      </c>
      <c r="C29" s="7" t="n"/>
      <c r="D29" s="7" t="n"/>
      <c r="E29" s="7" t="n"/>
      <c r="F29" s="7" t="n"/>
      <c r="G29" s="7" t="n"/>
      <c r="H29" s="7" t="n"/>
      <c r="I29" s="7" t="n"/>
      <c r="J29" s="7" t="n"/>
      <c r="K29" s="7" t="n"/>
      <c r="L29" s="7" t="n"/>
      <c r="M29" s="7" t="n"/>
      <c r="N29" s="7" t="n"/>
      <c r="O29" s="7" t="n"/>
      <c r="P29" s="7" t="n"/>
      <c r="Q29" s="7" t="n"/>
      <c r="R29" s="7" t="n"/>
      <c r="S29" s="7" t="n"/>
      <c r="T29" s="7" t="n"/>
      <c r="U29" s="7" t="n"/>
      <c r="V29" s="7" t="n"/>
      <c r="W29" s="7">
        <f>IF(B29="","",COUNTIF(C29:V29,"P"))</f>
        <v/>
      </c>
      <c r="X29" s="7">
        <f>IF(B29="","",COUNTIF(C29:V29,"F"))</f>
        <v/>
      </c>
      <c r="Y29" s="7">
        <f>IF(B29="","",COUNTIF(C29:V29,"R"))</f>
        <v/>
      </c>
      <c r="Z29" s="7">
        <f>IF(B29="","",COUNTIF(C29:V29,"J"))</f>
        <v/>
      </c>
      <c r="AA29" s="10">
        <f>IF(B29="","",IF(SUM(W29:Z29)=0,"",(W29+Y29)/SUM(W29:Z29)))</f>
        <v/>
      </c>
    </row>
    <row r="30">
      <c r="A30" s="7" t="n">
        <v>26</v>
      </c>
      <c r="B30" s="8">
        <f>IF(Alumnos!B30="","",Alumnos!B30)</f>
        <v/>
      </c>
      <c r="C30" s="7" t="n"/>
      <c r="D30" s="7" t="n"/>
      <c r="E30" s="7" t="n"/>
      <c r="F30" s="7" t="n"/>
      <c r="G30" s="7" t="n"/>
      <c r="H30" s="7" t="n"/>
      <c r="I30" s="7" t="n"/>
      <c r="J30" s="7" t="n"/>
      <c r="K30" s="7" t="n"/>
      <c r="L30" s="7" t="n"/>
      <c r="M30" s="7" t="n"/>
      <c r="N30" s="7" t="n"/>
      <c r="O30" s="7" t="n"/>
      <c r="P30" s="7" t="n"/>
      <c r="Q30" s="7" t="n"/>
      <c r="R30" s="7" t="n"/>
      <c r="S30" s="7" t="n"/>
      <c r="T30" s="7" t="n"/>
      <c r="U30" s="7" t="n"/>
      <c r="V30" s="7" t="n"/>
      <c r="W30" s="7">
        <f>IF(B30="","",COUNTIF(C30:V30,"P"))</f>
        <v/>
      </c>
      <c r="X30" s="7">
        <f>IF(B30="","",COUNTIF(C30:V30,"F"))</f>
        <v/>
      </c>
      <c r="Y30" s="7">
        <f>IF(B30="","",COUNTIF(C30:V30,"R"))</f>
        <v/>
      </c>
      <c r="Z30" s="7">
        <f>IF(B30="","",COUNTIF(C30:V30,"J"))</f>
        <v/>
      </c>
      <c r="AA30" s="10">
        <f>IF(B30="","",IF(SUM(W30:Z30)=0,"",(W30+Y30)/SUM(W30:Z30)))</f>
        <v/>
      </c>
    </row>
    <row r="31">
      <c r="A31" s="7" t="n">
        <v>27</v>
      </c>
      <c r="B31" s="8">
        <f>IF(Alumnos!B31="","",Alumnos!B31)</f>
        <v/>
      </c>
      <c r="C31" s="7" t="n"/>
      <c r="D31" s="7" t="n"/>
      <c r="E31" s="7" t="n"/>
      <c r="F31" s="7" t="n"/>
      <c r="G31" s="7" t="n"/>
      <c r="H31" s="7" t="n"/>
      <c r="I31" s="7" t="n"/>
      <c r="J31" s="7" t="n"/>
      <c r="K31" s="7" t="n"/>
      <c r="L31" s="7" t="n"/>
      <c r="M31" s="7" t="n"/>
      <c r="N31" s="7" t="n"/>
      <c r="O31" s="7" t="n"/>
      <c r="P31" s="7" t="n"/>
      <c r="Q31" s="7" t="n"/>
      <c r="R31" s="7" t="n"/>
      <c r="S31" s="7" t="n"/>
      <c r="T31" s="7" t="n"/>
      <c r="U31" s="7" t="n"/>
      <c r="V31" s="7" t="n"/>
      <c r="W31" s="7">
        <f>IF(B31="","",COUNTIF(C31:V31,"P"))</f>
        <v/>
      </c>
      <c r="X31" s="7">
        <f>IF(B31="","",COUNTIF(C31:V31,"F"))</f>
        <v/>
      </c>
      <c r="Y31" s="7">
        <f>IF(B31="","",COUNTIF(C31:V31,"R"))</f>
        <v/>
      </c>
      <c r="Z31" s="7">
        <f>IF(B31="","",COUNTIF(C31:V31,"J"))</f>
        <v/>
      </c>
      <c r="AA31" s="10">
        <f>IF(B31="","",IF(SUM(W31:Z31)=0,"",(W31+Y31)/SUM(W31:Z31)))</f>
        <v/>
      </c>
    </row>
    <row r="32">
      <c r="A32" s="7" t="n">
        <v>28</v>
      </c>
      <c r="B32" s="8">
        <f>IF(Alumnos!B32="","",Alumnos!B32)</f>
        <v/>
      </c>
      <c r="C32" s="7" t="n"/>
      <c r="D32" s="7" t="n"/>
      <c r="E32" s="7" t="n"/>
      <c r="F32" s="7" t="n"/>
      <c r="G32" s="7" t="n"/>
      <c r="H32" s="7" t="n"/>
      <c r="I32" s="7" t="n"/>
      <c r="J32" s="7" t="n"/>
      <c r="K32" s="7" t="n"/>
      <c r="L32" s="7" t="n"/>
      <c r="M32" s="7" t="n"/>
      <c r="N32" s="7" t="n"/>
      <c r="O32" s="7" t="n"/>
      <c r="P32" s="7" t="n"/>
      <c r="Q32" s="7" t="n"/>
      <c r="R32" s="7" t="n"/>
      <c r="S32" s="7" t="n"/>
      <c r="T32" s="7" t="n"/>
      <c r="U32" s="7" t="n"/>
      <c r="V32" s="7" t="n"/>
      <c r="W32" s="7">
        <f>IF(B32="","",COUNTIF(C32:V32,"P"))</f>
        <v/>
      </c>
      <c r="X32" s="7">
        <f>IF(B32="","",COUNTIF(C32:V32,"F"))</f>
        <v/>
      </c>
      <c r="Y32" s="7">
        <f>IF(B32="","",COUNTIF(C32:V32,"R"))</f>
        <v/>
      </c>
      <c r="Z32" s="7">
        <f>IF(B32="","",COUNTIF(C32:V32,"J"))</f>
        <v/>
      </c>
      <c r="AA32" s="10">
        <f>IF(B32="","",IF(SUM(W32:Z32)=0,"",(W32+Y32)/SUM(W32:Z32)))</f>
        <v/>
      </c>
    </row>
    <row r="33">
      <c r="A33" s="7" t="n">
        <v>29</v>
      </c>
      <c r="B33" s="8">
        <f>IF(Alumnos!B33="","",Alumnos!B33)</f>
        <v/>
      </c>
      <c r="C33" s="7" t="n"/>
      <c r="D33" s="7" t="n"/>
      <c r="E33" s="7" t="n"/>
      <c r="F33" s="7" t="n"/>
      <c r="G33" s="7" t="n"/>
      <c r="H33" s="7" t="n"/>
      <c r="I33" s="7" t="n"/>
      <c r="J33" s="7" t="n"/>
      <c r="K33" s="7" t="n"/>
      <c r="L33" s="7" t="n"/>
      <c r="M33" s="7" t="n"/>
      <c r="N33" s="7" t="n"/>
      <c r="O33" s="7" t="n"/>
      <c r="P33" s="7" t="n"/>
      <c r="Q33" s="7" t="n"/>
      <c r="R33" s="7" t="n"/>
      <c r="S33" s="7" t="n"/>
      <c r="T33" s="7" t="n"/>
      <c r="U33" s="7" t="n"/>
      <c r="V33" s="7" t="n"/>
      <c r="W33" s="7">
        <f>IF(B33="","",COUNTIF(C33:V33,"P"))</f>
        <v/>
      </c>
      <c r="X33" s="7">
        <f>IF(B33="","",COUNTIF(C33:V33,"F"))</f>
        <v/>
      </c>
      <c r="Y33" s="7">
        <f>IF(B33="","",COUNTIF(C33:V33,"R"))</f>
        <v/>
      </c>
      <c r="Z33" s="7">
        <f>IF(B33="","",COUNTIF(C33:V33,"J"))</f>
        <v/>
      </c>
      <c r="AA33" s="10">
        <f>IF(B33="","",IF(SUM(W33:Z33)=0,"",(W33+Y33)/SUM(W33:Z33)))</f>
        <v/>
      </c>
    </row>
    <row r="34">
      <c r="A34" s="7" t="n">
        <v>30</v>
      </c>
      <c r="B34" s="8">
        <f>IF(Alumnos!B34="","",Alumnos!B34)</f>
        <v/>
      </c>
      <c r="C34" s="7" t="n"/>
      <c r="D34" s="7" t="n"/>
      <c r="E34" s="7" t="n"/>
      <c r="F34" s="7" t="n"/>
      <c r="G34" s="7" t="n"/>
      <c r="H34" s="7" t="n"/>
      <c r="I34" s="7" t="n"/>
      <c r="J34" s="7" t="n"/>
      <c r="K34" s="7" t="n"/>
      <c r="L34" s="7" t="n"/>
      <c r="M34" s="7" t="n"/>
      <c r="N34" s="7" t="n"/>
      <c r="O34" s="7" t="n"/>
      <c r="P34" s="7" t="n"/>
      <c r="Q34" s="7" t="n"/>
      <c r="R34" s="7" t="n"/>
      <c r="S34" s="7" t="n"/>
      <c r="T34" s="7" t="n"/>
      <c r="U34" s="7" t="n"/>
      <c r="V34" s="7" t="n"/>
      <c r="W34" s="7">
        <f>IF(B34="","",COUNTIF(C34:V34,"P"))</f>
        <v/>
      </c>
      <c r="X34" s="7">
        <f>IF(B34="","",COUNTIF(C34:V34,"F"))</f>
        <v/>
      </c>
      <c r="Y34" s="7">
        <f>IF(B34="","",COUNTIF(C34:V34,"R"))</f>
        <v/>
      </c>
      <c r="Z34" s="7">
        <f>IF(B34="","",COUNTIF(C34:V34,"J"))</f>
        <v/>
      </c>
      <c r="AA34" s="10">
        <f>IF(B34="","",IF(SUM(W34:Z34)=0,"",(W34+Y34)/SUM(W34:Z34)))</f>
        <v/>
      </c>
    </row>
    <row r="35">
      <c r="B35" s="13" t="inlineStr">
        <is>
          <t>Presentes por clase</t>
        </is>
      </c>
      <c r="C35" s="14">
        <f>IF(C4="","",COUNTIF(C5:C34,"P")+COUNTIF(C5:C34,"R"))</f>
        <v/>
      </c>
      <c r="D35" s="14">
        <f>IF(D4="","",COUNTIF(D5:D34,"P")+COUNTIF(D5:D34,"R"))</f>
        <v/>
      </c>
      <c r="E35" s="14">
        <f>IF(E4="","",COUNTIF(E5:E34,"P")+COUNTIF(E5:E34,"R"))</f>
        <v/>
      </c>
      <c r="F35" s="14">
        <f>IF(F4="","",COUNTIF(F5:F34,"P")+COUNTIF(F5:F34,"R"))</f>
        <v/>
      </c>
      <c r="G35" s="14">
        <f>IF(G4="","",COUNTIF(G5:G34,"P")+COUNTIF(G5:G34,"R"))</f>
        <v/>
      </c>
      <c r="H35" s="14">
        <f>IF(H4="","",COUNTIF(H5:H34,"P")+COUNTIF(H5:H34,"R"))</f>
        <v/>
      </c>
      <c r="I35" s="14">
        <f>IF(I4="","",COUNTIF(I5:I34,"P")+COUNTIF(I5:I34,"R"))</f>
        <v/>
      </c>
      <c r="J35" s="14">
        <f>IF(J4="","",COUNTIF(J5:J34,"P")+COUNTIF(J5:J34,"R"))</f>
        <v/>
      </c>
      <c r="K35" s="14">
        <f>IF(K4="","",COUNTIF(K5:K34,"P")+COUNTIF(K5:K34,"R"))</f>
        <v/>
      </c>
      <c r="L35" s="14">
        <f>IF(L4="","",COUNTIF(L5:L34,"P")+COUNTIF(L5:L34,"R"))</f>
        <v/>
      </c>
      <c r="M35" s="14">
        <f>IF(M4="","",COUNTIF(M5:M34,"P")+COUNTIF(M5:M34,"R"))</f>
        <v/>
      </c>
      <c r="N35" s="14">
        <f>IF(N4="","",COUNTIF(N5:N34,"P")+COUNTIF(N5:N34,"R"))</f>
        <v/>
      </c>
      <c r="O35" s="14">
        <f>IF(O4="","",COUNTIF(O5:O34,"P")+COUNTIF(O5:O34,"R"))</f>
        <v/>
      </c>
      <c r="P35" s="14">
        <f>IF(P4="","",COUNTIF(P5:P34,"P")+COUNTIF(P5:P34,"R"))</f>
        <v/>
      </c>
      <c r="Q35" s="14">
        <f>IF(Q4="","",COUNTIF(Q5:Q34,"P")+COUNTIF(Q5:Q34,"R"))</f>
        <v/>
      </c>
      <c r="R35" s="14">
        <f>IF(R4="","",COUNTIF(R5:R34,"P")+COUNTIF(R5:R34,"R"))</f>
        <v/>
      </c>
      <c r="S35" s="14">
        <f>IF(S4="","",COUNTIF(S5:S34,"P")+COUNTIF(S5:S34,"R"))</f>
        <v/>
      </c>
      <c r="T35" s="14">
        <f>IF(T4="","",COUNTIF(T5:T34,"P")+COUNTIF(T5:T34,"R"))</f>
        <v/>
      </c>
      <c r="U35" s="14">
        <f>IF(U4="","",COUNTIF(U5:U34,"P")+COUNTIF(U5:U34,"R"))</f>
        <v/>
      </c>
      <c r="V35" s="14">
        <f>IF(V4="","",COUNTIF(V5:V34,"P")+COUNTIF(V5:V34,"R"))</f>
        <v/>
      </c>
    </row>
  </sheetData>
  <conditionalFormatting sqref="C5:V34">
    <cfRule type="cellIs" priority="1" operator="equal" dxfId="2">
      <formula>"P"</formula>
    </cfRule>
    <cfRule type="cellIs" priority="2" operator="equal" dxfId="0">
      <formula>"F"</formula>
    </cfRule>
    <cfRule type="cellIs" priority="3" operator="equal" dxfId="1">
      <formula>"R"</formula>
    </cfRule>
    <cfRule type="cellIs" priority="4" operator="equal" dxfId="3">
      <formula>"J"</formula>
    </cfRule>
  </conditionalFormatting>
  <conditionalFormatting sqref="AA5:AA34">
    <cfRule type="expression" priority="5" dxfId="0">
      <formula>AND(ISNUMBER(AA5),AA5&lt;0.8)</formula>
    </cfRule>
  </conditionalFormatting>
  <dataValidations count="1">
    <dataValidation sqref="C5:V34" showDropDown="0" showInputMessage="0" showErrorMessage="1" allowBlank="1" errorTitle="Código no válido" error="Usa P (presente), F (falta), R (retraso) o J (justificada)." type="list">
      <formula1>"P,F,R,J"</formula1>
    </dataValidation>
  </dataValidations>
  <pageMargins left="0.75" right="0.75" top="1" bottom="1" header="0.5" footer="0.5"/>
  <pageSetup orientation="landscape" paperSize="9" fitToHeight="1" fitToWidth="1"/>
</worksheet>
</file>

<file path=xl/worksheets/sheet8.xml><?xml version="1.0" encoding="utf-8"?>
<worksheet xmlns="http://schemas.openxmlformats.org/spreadsheetml/2006/main">
  <sheetPr>
    <outlinePr summaryBelow="1" summaryRight="1"/>
    <pageSetUpPr fitToPage="1"/>
  </sheetPr>
  <dimension ref="A1:AA35"/>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5" customWidth="1" min="23" max="23"/>
    <col width="5" customWidth="1" min="24" max="24"/>
    <col width="5" customWidth="1" min="25" max="25"/>
    <col width="5" customWidth="1" min="26" max="26"/>
    <col width="9" customWidth="1" min="27" max="27"/>
  </cols>
  <sheetData>
    <row r="1">
      <c r="A1" s="1" t="inlineStr">
        <is>
          <t>Asistencia · Enero 2027</t>
        </is>
      </c>
    </row>
    <row r="2">
      <c r="A2" s="9">
        <f>CONCATENATE("Grupo: ",Alumnos!B1,"   ·   Profesor/a: ",Alumnos!B2)</f>
        <v/>
      </c>
      <c r="W2" s="11" t="inlineStr">
        <is>
          <t>P presente · F falta · R retraso · J justificada</t>
        </is>
      </c>
    </row>
    <row r="4" ht="44" customHeight="1">
      <c r="A4" s="6" t="inlineStr">
        <is>
          <t>Nº</t>
        </is>
      </c>
      <c r="B4" s="6" t="inlineStr">
        <is>
          <t>Alumno / fecha de la clase →</t>
        </is>
      </c>
      <c r="C4" s="12" t="n"/>
      <c r="D4" s="12" t="n"/>
      <c r="E4" s="12" t="n"/>
      <c r="F4" s="12" t="n"/>
      <c r="G4" s="12" t="n"/>
      <c r="H4" s="12" t="n"/>
      <c r="I4" s="12" t="n"/>
      <c r="J4" s="12" t="n"/>
      <c r="K4" s="12" t="n"/>
      <c r="L4" s="12" t="n"/>
      <c r="M4" s="12" t="n"/>
      <c r="N4" s="12" t="n"/>
      <c r="O4" s="12" t="n"/>
      <c r="P4" s="12" t="n"/>
      <c r="Q4" s="12" t="n"/>
      <c r="R4" s="12" t="n"/>
      <c r="S4" s="12" t="n"/>
      <c r="T4" s="12" t="n"/>
      <c r="U4" s="12" t="n"/>
      <c r="V4" s="12" t="n"/>
      <c r="W4" s="6" t="inlineStr">
        <is>
          <t>P</t>
        </is>
      </c>
      <c r="X4" s="6" t="inlineStr">
        <is>
          <t>F</t>
        </is>
      </c>
      <c r="Y4" s="6" t="inlineStr">
        <is>
          <t>R</t>
        </is>
      </c>
      <c r="Z4" s="6" t="inlineStr">
        <is>
          <t>J</t>
        </is>
      </c>
      <c r="AA4" s="6" t="inlineStr">
        <is>
          <t>% asist.</t>
        </is>
      </c>
    </row>
    <row r="5">
      <c r="A5" s="7" t="n">
        <v>1</v>
      </c>
      <c r="B5" s="8">
        <f>IF(Alumnos!B5="","",Alumnos!B5)</f>
        <v/>
      </c>
      <c r="C5" s="7" t="n"/>
      <c r="D5" s="7" t="n"/>
      <c r="E5" s="7" t="n"/>
      <c r="F5" s="7" t="n"/>
      <c r="G5" s="7" t="n"/>
      <c r="H5" s="7" t="n"/>
      <c r="I5" s="7" t="n"/>
      <c r="J5" s="7" t="n"/>
      <c r="K5" s="7" t="n"/>
      <c r="L5" s="7" t="n"/>
      <c r="M5" s="7" t="n"/>
      <c r="N5" s="7" t="n"/>
      <c r="O5" s="7" t="n"/>
      <c r="P5" s="7" t="n"/>
      <c r="Q5" s="7" t="n"/>
      <c r="R5" s="7" t="n"/>
      <c r="S5" s="7" t="n"/>
      <c r="T5" s="7" t="n"/>
      <c r="U5" s="7" t="n"/>
      <c r="V5" s="7" t="n"/>
      <c r="W5" s="7">
        <f>IF(B5="","",COUNTIF(C5:V5,"P"))</f>
        <v/>
      </c>
      <c r="X5" s="7">
        <f>IF(B5="","",COUNTIF(C5:V5,"F"))</f>
        <v/>
      </c>
      <c r="Y5" s="7">
        <f>IF(B5="","",COUNTIF(C5:V5,"R"))</f>
        <v/>
      </c>
      <c r="Z5" s="7">
        <f>IF(B5="","",COUNTIF(C5:V5,"J"))</f>
        <v/>
      </c>
      <c r="AA5" s="10">
        <f>IF(B5="","",IF(SUM(W5:Z5)=0,"",(W5+Y5)/SUM(W5:Z5)))</f>
        <v/>
      </c>
    </row>
    <row r="6">
      <c r="A6" s="7" t="n">
        <v>2</v>
      </c>
      <c r="B6" s="8">
        <f>IF(Alumnos!B6="","",Alumnos!B6)</f>
        <v/>
      </c>
      <c r="C6" s="7" t="n"/>
      <c r="D6" s="7" t="n"/>
      <c r="E6" s="7" t="n"/>
      <c r="F6" s="7" t="n"/>
      <c r="G6" s="7" t="n"/>
      <c r="H6" s="7" t="n"/>
      <c r="I6" s="7" t="n"/>
      <c r="J6" s="7" t="n"/>
      <c r="K6" s="7" t="n"/>
      <c r="L6" s="7" t="n"/>
      <c r="M6" s="7" t="n"/>
      <c r="N6" s="7" t="n"/>
      <c r="O6" s="7" t="n"/>
      <c r="P6" s="7" t="n"/>
      <c r="Q6" s="7" t="n"/>
      <c r="R6" s="7" t="n"/>
      <c r="S6" s="7" t="n"/>
      <c r="T6" s="7" t="n"/>
      <c r="U6" s="7" t="n"/>
      <c r="V6" s="7" t="n"/>
      <c r="W6" s="7">
        <f>IF(B6="","",COUNTIF(C6:V6,"P"))</f>
        <v/>
      </c>
      <c r="X6" s="7">
        <f>IF(B6="","",COUNTIF(C6:V6,"F"))</f>
        <v/>
      </c>
      <c r="Y6" s="7">
        <f>IF(B6="","",COUNTIF(C6:V6,"R"))</f>
        <v/>
      </c>
      <c r="Z6" s="7">
        <f>IF(B6="","",COUNTIF(C6:V6,"J"))</f>
        <v/>
      </c>
      <c r="AA6" s="10">
        <f>IF(B6="","",IF(SUM(W6:Z6)=0,"",(W6+Y6)/SUM(W6:Z6)))</f>
        <v/>
      </c>
    </row>
    <row r="7">
      <c r="A7" s="7" t="n">
        <v>3</v>
      </c>
      <c r="B7" s="8">
        <f>IF(Alumnos!B7="","",Alumnos!B7)</f>
        <v/>
      </c>
      <c r="C7" s="7" t="n"/>
      <c r="D7" s="7" t="n"/>
      <c r="E7" s="7" t="n"/>
      <c r="F7" s="7" t="n"/>
      <c r="G7" s="7" t="n"/>
      <c r="H7" s="7" t="n"/>
      <c r="I7" s="7" t="n"/>
      <c r="J7" s="7" t="n"/>
      <c r="K7" s="7" t="n"/>
      <c r="L7" s="7" t="n"/>
      <c r="M7" s="7" t="n"/>
      <c r="N7" s="7" t="n"/>
      <c r="O7" s="7" t="n"/>
      <c r="P7" s="7" t="n"/>
      <c r="Q7" s="7" t="n"/>
      <c r="R7" s="7" t="n"/>
      <c r="S7" s="7" t="n"/>
      <c r="T7" s="7" t="n"/>
      <c r="U7" s="7" t="n"/>
      <c r="V7" s="7" t="n"/>
      <c r="W7" s="7">
        <f>IF(B7="","",COUNTIF(C7:V7,"P"))</f>
        <v/>
      </c>
      <c r="X7" s="7">
        <f>IF(B7="","",COUNTIF(C7:V7,"F"))</f>
        <v/>
      </c>
      <c r="Y7" s="7">
        <f>IF(B7="","",COUNTIF(C7:V7,"R"))</f>
        <v/>
      </c>
      <c r="Z7" s="7">
        <f>IF(B7="","",COUNTIF(C7:V7,"J"))</f>
        <v/>
      </c>
      <c r="AA7" s="10">
        <f>IF(B7="","",IF(SUM(W7:Z7)=0,"",(W7+Y7)/SUM(W7:Z7)))</f>
        <v/>
      </c>
    </row>
    <row r="8">
      <c r="A8" s="7" t="n">
        <v>4</v>
      </c>
      <c r="B8" s="8">
        <f>IF(Alumnos!B8="","",Alumnos!B8)</f>
        <v/>
      </c>
      <c r="C8" s="7" t="n"/>
      <c r="D8" s="7" t="n"/>
      <c r="E8" s="7" t="n"/>
      <c r="F8" s="7" t="n"/>
      <c r="G8" s="7" t="n"/>
      <c r="H8" s="7" t="n"/>
      <c r="I8" s="7" t="n"/>
      <c r="J8" s="7" t="n"/>
      <c r="K8" s="7" t="n"/>
      <c r="L8" s="7" t="n"/>
      <c r="M8" s="7" t="n"/>
      <c r="N8" s="7" t="n"/>
      <c r="O8" s="7" t="n"/>
      <c r="P8" s="7" t="n"/>
      <c r="Q8" s="7" t="n"/>
      <c r="R8" s="7" t="n"/>
      <c r="S8" s="7" t="n"/>
      <c r="T8" s="7" t="n"/>
      <c r="U8" s="7" t="n"/>
      <c r="V8" s="7" t="n"/>
      <c r="W8" s="7">
        <f>IF(B8="","",COUNTIF(C8:V8,"P"))</f>
        <v/>
      </c>
      <c r="X8" s="7">
        <f>IF(B8="","",COUNTIF(C8:V8,"F"))</f>
        <v/>
      </c>
      <c r="Y8" s="7">
        <f>IF(B8="","",COUNTIF(C8:V8,"R"))</f>
        <v/>
      </c>
      <c r="Z8" s="7">
        <f>IF(B8="","",COUNTIF(C8:V8,"J"))</f>
        <v/>
      </c>
      <c r="AA8" s="10">
        <f>IF(B8="","",IF(SUM(W8:Z8)=0,"",(W8+Y8)/SUM(W8:Z8)))</f>
        <v/>
      </c>
    </row>
    <row r="9">
      <c r="A9" s="7" t="n">
        <v>5</v>
      </c>
      <c r="B9" s="8">
        <f>IF(Alumnos!B9="","",Alumnos!B9)</f>
        <v/>
      </c>
      <c r="C9" s="7" t="n"/>
      <c r="D9" s="7" t="n"/>
      <c r="E9" s="7" t="n"/>
      <c r="F9" s="7" t="n"/>
      <c r="G9" s="7" t="n"/>
      <c r="H9" s="7" t="n"/>
      <c r="I9" s="7" t="n"/>
      <c r="J9" s="7" t="n"/>
      <c r="K9" s="7" t="n"/>
      <c r="L9" s="7" t="n"/>
      <c r="M9" s="7" t="n"/>
      <c r="N9" s="7" t="n"/>
      <c r="O9" s="7" t="n"/>
      <c r="P9" s="7" t="n"/>
      <c r="Q9" s="7" t="n"/>
      <c r="R9" s="7" t="n"/>
      <c r="S9" s="7" t="n"/>
      <c r="T9" s="7" t="n"/>
      <c r="U9" s="7" t="n"/>
      <c r="V9" s="7" t="n"/>
      <c r="W9" s="7">
        <f>IF(B9="","",COUNTIF(C9:V9,"P"))</f>
        <v/>
      </c>
      <c r="X9" s="7">
        <f>IF(B9="","",COUNTIF(C9:V9,"F"))</f>
        <v/>
      </c>
      <c r="Y9" s="7">
        <f>IF(B9="","",COUNTIF(C9:V9,"R"))</f>
        <v/>
      </c>
      <c r="Z9" s="7">
        <f>IF(B9="","",COUNTIF(C9:V9,"J"))</f>
        <v/>
      </c>
      <c r="AA9" s="10">
        <f>IF(B9="","",IF(SUM(W9:Z9)=0,"",(W9+Y9)/SUM(W9:Z9)))</f>
        <v/>
      </c>
    </row>
    <row r="10">
      <c r="A10" s="7" t="n">
        <v>6</v>
      </c>
      <c r="B10" s="8">
        <f>IF(Alumnos!B10="","",Alumnos!B10)</f>
        <v/>
      </c>
      <c r="C10" s="7" t="n"/>
      <c r="D10" s="7" t="n"/>
      <c r="E10" s="7" t="n"/>
      <c r="F10" s="7" t="n"/>
      <c r="G10" s="7" t="n"/>
      <c r="H10" s="7" t="n"/>
      <c r="I10" s="7" t="n"/>
      <c r="J10" s="7" t="n"/>
      <c r="K10" s="7" t="n"/>
      <c r="L10" s="7" t="n"/>
      <c r="M10" s="7" t="n"/>
      <c r="N10" s="7" t="n"/>
      <c r="O10" s="7" t="n"/>
      <c r="P10" s="7" t="n"/>
      <c r="Q10" s="7" t="n"/>
      <c r="R10" s="7" t="n"/>
      <c r="S10" s="7" t="n"/>
      <c r="T10" s="7" t="n"/>
      <c r="U10" s="7" t="n"/>
      <c r="V10" s="7" t="n"/>
      <c r="W10" s="7">
        <f>IF(B10="","",COUNTIF(C10:V10,"P"))</f>
        <v/>
      </c>
      <c r="X10" s="7">
        <f>IF(B10="","",COUNTIF(C10:V10,"F"))</f>
        <v/>
      </c>
      <c r="Y10" s="7">
        <f>IF(B10="","",COUNTIF(C10:V10,"R"))</f>
        <v/>
      </c>
      <c r="Z10" s="7">
        <f>IF(B10="","",COUNTIF(C10:V10,"J"))</f>
        <v/>
      </c>
      <c r="AA10" s="10">
        <f>IF(B10="","",IF(SUM(W10:Z10)=0,"",(W10+Y10)/SUM(W10:Z10)))</f>
        <v/>
      </c>
    </row>
    <row r="11">
      <c r="A11" s="7" t="n">
        <v>7</v>
      </c>
      <c r="B11" s="8">
        <f>IF(Alumnos!B11="","",Alumnos!B11)</f>
        <v/>
      </c>
      <c r="C11" s="7" t="n"/>
      <c r="D11" s="7" t="n"/>
      <c r="E11" s="7" t="n"/>
      <c r="F11" s="7" t="n"/>
      <c r="G11" s="7" t="n"/>
      <c r="H11" s="7" t="n"/>
      <c r="I11" s="7" t="n"/>
      <c r="J11" s="7" t="n"/>
      <c r="K11" s="7" t="n"/>
      <c r="L11" s="7" t="n"/>
      <c r="M11" s="7" t="n"/>
      <c r="N11" s="7" t="n"/>
      <c r="O11" s="7" t="n"/>
      <c r="P11" s="7" t="n"/>
      <c r="Q11" s="7" t="n"/>
      <c r="R11" s="7" t="n"/>
      <c r="S11" s="7" t="n"/>
      <c r="T11" s="7" t="n"/>
      <c r="U11" s="7" t="n"/>
      <c r="V11" s="7" t="n"/>
      <c r="W11" s="7">
        <f>IF(B11="","",COUNTIF(C11:V11,"P"))</f>
        <v/>
      </c>
      <c r="X11" s="7">
        <f>IF(B11="","",COUNTIF(C11:V11,"F"))</f>
        <v/>
      </c>
      <c r="Y11" s="7">
        <f>IF(B11="","",COUNTIF(C11:V11,"R"))</f>
        <v/>
      </c>
      <c r="Z11" s="7">
        <f>IF(B11="","",COUNTIF(C11:V11,"J"))</f>
        <v/>
      </c>
      <c r="AA11" s="10">
        <f>IF(B11="","",IF(SUM(W11:Z11)=0,"",(W11+Y11)/SUM(W11:Z11)))</f>
        <v/>
      </c>
    </row>
    <row r="12">
      <c r="A12" s="7" t="n">
        <v>8</v>
      </c>
      <c r="B12" s="8">
        <f>IF(Alumnos!B12="","",Alumnos!B12)</f>
        <v/>
      </c>
      <c r="C12" s="7" t="n"/>
      <c r="D12" s="7" t="n"/>
      <c r="E12" s="7" t="n"/>
      <c r="F12" s="7" t="n"/>
      <c r="G12" s="7" t="n"/>
      <c r="H12" s="7" t="n"/>
      <c r="I12" s="7" t="n"/>
      <c r="J12" s="7" t="n"/>
      <c r="K12" s="7" t="n"/>
      <c r="L12" s="7" t="n"/>
      <c r="M12" s="7" t="n"/>
      <c r="N12" s="7" t="n"/>
      <c r="O12" s="7" t="n"/>
      <c r="P12" s="7" t="n"/>
      <c r="Q12" s="7" t="n"/>
      <c r="R12" s="7" t="n"/>
      <c r="S12" s="7" t="n"/>
      <c r="T12" s="7" t="n"/>
      <c r="U12" s="7" t="n"/>
      <c r="V12" s="7" t="n"/>
      <c r="W12" s="7">
        <f>IF(B12="","",COUNTIF(C12:V12,"P"))</f>
        <v/>
      </c>
      <c r="X12" s="7">
        <f>IF(B12="","",COUNTIF(C12:V12,"F"))</f>
        <v/>
      </c>
      <c r="Y12" s="7">
        <f>IF(B12="","",COUNTIF(C12:V12,"R"))</f>
        <v/>
      </c>
      <c r="Z12" s="7">
        <f>IF(B12="","",COUNTIF(C12:V12,"J"))</f>
        <v/>
      </c>
      <c r="AA12" s="10">
        <f>IF(B12="","",IF(SUM(W12:Z12)=0,"",(W12+Y12)/SUM(W12:Z12)))</f>
        <v/>
      </c>
    </row>
    <row r="13">
      <c r="A13" s="7" t="n">
        <v>9</v>
      </c>
      <c r="B13" s="8">
        <f>IF(Alumnos!B13="","",Alumnos!B13)</f>
        <v/>
      </c>
      <c r="C13" s="7" t="n"/>
      <c r="D13" s="7" t="n"/>
      <c r="E13" s="7" t="n"/>
      <c r="F13" s="7" t="n"/>
      <c r="G13" s="7" t="n"/>
      <c r="H13" s="7" t="n"/>
      <c r="I13" s="7" t="n"/>
      <c r="J13" s="7" t="n"/>
      <c r="K13" s="7" t="n"/>
      <c r="L13" s="7" t="n"/>
      <c r="M13" s="7" t="n"/>
      <c r="N13" s="7" t="n"/>
      <c r="O13" s="7" t="n"/>
      <c r="P13" s="7" t="n"/>
      <c r="Q13" s="7" t="n"/>
      <c r="R13" s="7" t="n"/>
      <c r="S13" s="7" t="n"/>
      <c r="T13" s="7" t="n"/>
      <c r="U13" s="7" t="n"/>
      <c r="V13" s="7" t="n"/>
      <c r="W13" s="7">
        <f>IF(B13="","",COUNTIF(C13:V13,"P"))</f>
        <v/>
      </c>
      <c r="X13" s="7">
        <f>IF(B13="","",COUNTIF(C13:V13,"F"))</f>
        <v/>
      </c>
      <c r="Y13" s="7">
        <f>IF(B13="","",COUNTIF(C13:V13,"R"))</f>
        <v/>
      </c>
      <c r="Z13" s="7">
        <f>IF(B13="","",COUNTIF(C13:V13,"J"))</f>
        <v/>
      </c>
      <c r="AA13" s="10">
        <f>IF(B13="","",IF(SUM(W13:Z13)=0,"",(W13+Y13)/SUM(W13:Z13)))</f>
        <v/>
      </c>
    </row>
    <row r="14">
      <c r="A14" s="7" t="n">
        <v>10</v>
      </c>
      <c r="B14" s="8">
        <f>IF(Alumnos!B14="","",Alumnos!B14)</f>
        <v/>
      </c>
      <c r="C14" s="7" t="n"/>
      <c r="D14" s="7" t="n"/>
      <c r="E14" s="7" t="n"/>
      <c r="F14" s="7" t="n"/>
      <c r="G14" s="7" t="n"/>
      <c r="H14" s="7" t="n"/>
      <c r="I14" s="7" t="n"/>
      <c r="J14" s="7" t="n"/>
      <c r="K14" s="7" t="n"/>
      <c r="L14" s="7" t="n"/>
      <c r="M14" s="7" t="n"/>
      <c r="N14" s="7" t="n"/>
      <c r="O14" s="7" t="n"/>
      <c r="P14" s="7" t="n"/>
      <c r="Q14" s="7" t="n"/>
      <c r="R14" s="7" t="n"/>
      <c r="S14" s="7" t="n"/>
      <c r="T14" s="7" t="n"/>
      <c r="U14" s="7" t="n"/>
      <c r="V14" s="7" t="n"/>
      <c r="W14" s="7">
        <f>IF(B14="","",COUNTIF(C14:V14,"P"))</f>
        <v/>
      </c>
      <c r="X14" s="7">
        <f>IF(B14="","",COUNTIF(C14:V14,"F"))</f>
        <v/>
      </c>
      <c r="Y14" s="7">
        <f>IF(B14="","",COUNTIF(C14:V14,"R"))</f>
        <v/>
      </c>
      <c r="Z14" s="7">
        <f>IF(B14="","",COUNTIF(C14:V14,"J"))</f>
        <v/>
      </c>
      <c r="AA14" s="10">
        <f>IF(B14="","",IF(SUM(W14:Z14)=0,"",(W14+Y14)/SUM(W14:Z14)))</f>
        <v/>
      </c>
    </row>
    <row r="15">
      <c r="A15" s="7" t="n">
        <v>11</v>
      </c>
      <c r="B15" s="8">
        <f>IF(Alumnos!B15="","",Alumnos!B15)</f>
        <v/>
      </c>
      <c r="C15" s="7" t="n"/>
      <c r="D15" s="7" t="n"/>
      <c r="E15" s="7" t="n"/>
      <c r="F15" s="7" t="n"/>
      <c r="G15" s="7" t="n"/>
      <c r="H15" s="7" t="n"/>
      <c r="I15" s="7" t="n"/>
      <c r="J15" s="7" t="n"/>
      <c r="K15" s="7" t="n"/>
      <c r="L15" s="7" t="n"/>
      <c r="M15" s="7" t="n"/>
      <c r="N15" s="7" t="n"/>
      <c r="O15" s="7" t="n"/>
      <c r="P15" s="7" t="n"/>
      <c r="Q15" s="7" t="n"/>
      <c r="R15" s="7" t="n"/>
      <c r="S15" s="7" t="n"/>
      <c r="T15" s="7" t="n"/>
      <c r="U15" s="7" t="n"/>
      <c r="V15" s="7" t="n"/>
      <c r="W15" s="7">
        <f>IF(B15="","",COUNTIF(C15:V15,"P"))</f>
        <v/>
      </c>
      <c r="X15" s="7">
        <f>IF(B15="","",COUNTIF(C15:V15,"F"))</f>
        <v/>
      </c>
      <c r="Y15" s="7">
        <f>IF(B15="","",COUNTIF(C15:V15,"R"))</f>
        <v/>
      </c>
      <c r="Z15" s="7">
        <f>IF(B15="","",COUNTIF(C15:V15,"J"))</f>
        <v/>
      </c>
      <c r="AA15" s="10">
        <f>IF(B15="","",IF(SUM(W15:Z15)=0,"",(W15+Y15)/SUM(W15:Z15)))</f>
        <v/>
      </c>
    </row>
    <row r="16">
      <c r="A16" s="7" t="n">
        <v>12</v>
      </c>
      <c r="B16" s="8">
        <f>IF(Alumnos!B16="","",Alumnos!B16)</f>
        <v/>
      </c>
      <c r="C16" s="7" t="n"/>
      <c r="D16" s="7" t="n"/>
      <c r="E16" s="7" t="n"/>
      <c r="F16" s="7" t="n"/>
      <c r="G16" s="7" t="n"/>
      <c r="H16" s="7" t="n"/>
      <c r="I16" s="7" t="n"/>
      <c r="J16" s="7" t="n"/>
      <c r="K16" s="7" t="n"/>
      <c r="L16" s="7" t="n"/>
      <c r="M16" s="7" t="n"/>
      <c r="N16" s="7" t="n"/>
      <c r="O16" s="7" t="n"/>
      <c r="P16" s="7" t="n"/>
      <c r="Q16" s="7" t="n"/>
      <c r="R16" s="7" t="n"/>
      <c r="S16" s="7" t="n"/>
      <c r="T16" s="7" t="n"/>
      <c r="U16" s="7" t="n"/>
      <c r="V16" s="7" t="n"/>
      <c r="W16" s="7">
        <f>IF(B16="","",COUNTIF(C16:V16,"P"))</f>
        <v/>
      </c>
      <c r="X16" s="7">
        <f>IF(B16="","",COUNTIF(C16:V16,"F"))</f>
        <v/>
      </c>
      <c r="Y16" s="7">
        <f>IF(B16="","",COUNTIF(C16:V16,"R"))</f>
        <v/>
      </c>
      <c r="Z16" s="7">
        <f>IF(B16="","",COUNTIF(C16:V16,"J"))</f>
        <v/>
      </c>
      <c r="AA16" s="10">
        <f>IF(B16="","",IF(SUM(W16:Z16)=0,"",(W16+Y16)/SUM(W16:Z16)))</f>
        <v/>
      </c>
    </row>
    <row r="17">
      <c r="A17" s="7" t="n">
        <v>13</v>
      </c>
      <c r="B17" s="8">
        <f>IF(Alumnos!B17="","",Alumnos!B17)</f>
        <v/>
      </c>
      <c r="C17" s="7" t="n"/>
      <c r="D17" s="7" t="n"/>
      <c r="E17" s="7" t="n"/>
      <c r="F17" s="7" t="n"/>
      <c r="G17" s="7" t="n"/>
      <c r="H17" s="7" t="n"/>
      <c r="I17" s="7" t="n"/>
      <c r="J17" s="7" t="n"/>
      <c r="K17" s="7" t="n"/>
      <c r="L17" s="7" t="n"/>
      <c r="M17" s="7" t="n"/>
      <c r="N17" s="7" t="n"/>
      <c r="O17" s="7" t="n"/>
      <c r="P17" s="7" t="n"/>
      <c r="Q17" s="7" t="n"/>
      <c r="R17" s="7" t="n"/>
      <c r="S17" s="7" t="n"/>
      <c r="T17" s="7" t="n"/>
      <c r="U17" s="7" t="n"/>
      <c r="V17" s="7" t="n"/>
      <c r="W17" s="7">
        <f>IF(B17="","",COUNTIF(C17:V17,"P"))</f>
        <v/>
      </c>
      <c r="X17" s="7">
        <f>IF(B17="","",COUNTIF(C17:V17,"F"))</f>
        <v/>
      </c>
      <c r="Y17" s="7">
        <f>IF(B17="","",COUNTIF(C17:V17,"R"))</f>
        <v/>
      </c>
      <c r="Z17" s="7">
        <f>IF(B17="","",COUNTIF(C17:V17,"J"))</f>
        <v/>
      </c>
      <c r="AA17" s="10">
        <f>IF(B17="","",IF(SUM(W17:Z17)=0,"",(W17+Y17)/SUM(W17:Z17)))</f>
        <v/>
      </c>
    </row>
    <row r="18">
      <c r="A18" s="7" t="n">
        <v>14</v>
      </c>
      <c r="B18" s="8">
        <f>IF(Alumnos!B18="","",Alumnos!B18)</f>
        <v/>
      </c>
      <c r="C18" s="7" t="n"/>
      <c r="D18" s="7" t="n"/>
      <c r="E18" s="7" t="n"/>
      <c r="F18" s="7" t="n"/>
      <c r="G18" s="7" t="n"/>
      <c r="H18" s="7" t="n"/>
      <c r="I18" s="7" t="n"/>
      <c r="J18" s="7" t="n"/>
      <c r="K18" s="7" t="n"/>
      <c r="L18" s="7" t="n"/>
      <c r="M18" s="7" t="n"/>
      <c r="N18" s="7" t="n"/>
      <c r="O18" s="7" t="n"/>
      <c r="P18" s="7" t="n"/>
      <c r="Q18" s="7" t="n"/>
      <c r="R18" s="7" t="n"/>
      <c r="S18" s="7" t="n"/>
      <c r="T18" s="7" t="n"/>
      <c r="U18" s="7" t="n"/>
      <c r="V18" s="7" t="n"/>
      <c r="W18" s="7">
        <f>IF(B18="","",COUNTIF(C18:V18,"P"))</f>
        <v/>
      </c>
      <c r="X18" s="7">
        <f>IF(B18="","",COUNTIF(C18:V18,"F"))</f>
        <v/>
      </c>
      <c r="Y18" s="7">
        <f>IF(B18="","",COUNTIF(C18:V18,"R"))</f>
        <v/>
      </c>
      <c r="Z18" s="7">
        <f>IF(B18="","",COUNTIF(C18:V18,"J"))</f>
        <v/>
      </c>
      <c r="AA18" s="10">
        <f>IF(B18="","",IF(SUM(W18:Z18)=0,"",(W18+Y18)/SUM(W18:Z18)))</f>
        <v/>
      </c>
    </row>
    <row r="19">
      <c r="A19" s="7" t="n">
        <v>15</v>
      </c>
      <c r="B19" s="8">
        <f>IF(Alumnos!B19="","",Alumnos!B19)</f>
        <v/>
      </c>
      <c r="C19" s="7" t="n"/>
      <c r="D19" s="7" t="n"/>
      <c r="E19" s="7" t="n"/>
      <c r="F19" s="7" t="n"/>
      <c r="G19" s="7" t="n"/>
      <c r="H19" s="7" t="n"/>
      <c r="I19" s="7" t="n"/>
      <c r="J19" s="7" t="n"/>
      <c r="K19" s="7" t="n"/>
      <c r="L19" s="7" t="n"/>
      <c r="M19" s="7" t="n"/>
      <c r="N19" s="7" t="n"/>
      <c r="O19" s="7" t="n"/>
      <c r="P19" s="7" t="n"/>
      <c r="Q19" s="7" t="n"/>
      <c r="R19" s="7" t="n"/>
      <c r="S19" s="7" t="n"/>
      <c r="T19" s="7" t="n"/>
      <c r="U19" s="7" t="n"/>
      <c r="V19" s="7" t="n"/>
      <c r="W19" s="7">
        <f>IF(B19="","",COUNTIF(C19:V19,"P"))</f>
        <v/>
      </c>
      <c r="X19" s="7">
        <f>IF(B19="","",COUNTIF(C19:V19,"F"))</f>
        <v/>
      </c>
      <c r="Y19" s="7">
        <f>IF(B19="","",COUNTIF(C19:V19,"R"))</f>
        <v/>
      </c>
      <c r="Z19" s="7">
        <f>IF(B19="","",COUNTIF(C19:V19,"J"))</f>
        <v/>
      </c>
      <c r="AA19" s="10">
        <f>IF(B19="","",IF(SUM(W19:Z19)=0,"",(W19+Y19)/SUM(W19:Z19)))</f>
        <v/>
      </c>
    </row>
    <row r="20">
      <c r="A20" s="7" t="n">
        <v>16</v>
      </c>
      <c r="B20" s="8">
        <f>IF(Alumnos!B20="","",Alumnos!B20)</f>
        <v/>
      </c>
      <c r="C20" s="7" t="n"/>
      <c r="D20" s="7" t="n"/>
      <c r="E20" s="7" t="n"/>
      <c r="F20" s="7" t="n"/>
      <c r="G20" s="7" t="n"/>
      <c r="H20" s="7" t="n"/>
      <c r="I20" s="7" t="n"/>
      <c r="J20" s="7" t="n"/>
      <c r="K20" s="7" t="n"/>
      <c r="L20" s="7" t="n"/>
      <c r="M20" s="7" t="n"/>
      <c r="N20" s="7" t="n"/>
      <c r="O20" s="7" t="n"/>
      <c r="P20" s="7" t="n"/>
      <c r="Q20" s="7" t="n"/>
      <c r="R20" s="7" t="n"/>
      <c r="S20" s="7" t="n"/>
      <c r="T20" s="7" t="n"/>
      <c r="U20" s="7" t="n"/>
      <c r="V20" s="7" t="n"/>
      <c r="W20" s="7">
        <f>IF(B20="","",COUNTIF(C20:V20,"P"))</f>
        <v/>
      </c>
      <c r="X20" s="7">
        <f>IF(B20="","",COUNTIF(C20:V20,"F"))</f>
        <v/>
      </c>
      <c r="Y20" s="7">
        <f>IF(B20="","",COUNTIF(C20:V20,"R"))</f>
        <v/>
      </c>
      <c r="Z20" s="7">
        <f>IF(B20="","",COUNTIF(C20:V20,"J"))</f>
        <v/>
      </c>
      <c r="AA20" s="10">
        <f>IF(B20="","",IF(SUM(W20:Z20)=0,"",(W20+Y20)/SUM(W20:Z20)))</f>
        <v/>
      </c>
    </row>
    <row r="21">
      <c r="A21" s="7" t="n">
        <v>17</v>
      </c>
      <c r="B21" s="8">
        <f>IF(Alumnos!B21="","",Alumnos!B21)</f>
        <v/>
      </c>
      <c r="C21" s="7" t="n"/>
      <c r="D21" s="7" t="n"/>
      <c r="E21" s="7" t="n"/>
      <c r="F21" s="7" t="n"/>
      <c r="G21" s="7" t="n"/>
      <c r="H21" s="7" t="n"/>
      <c r="I21" s="7" t="n"/>
      <c r="J21" s="7" t="n"/>
      <c r="K21" s="7" t="n"/>
      <c r="L21" s="7" t="n"/>
      <c r="M21" s="7" t="n"/>
      <c r="N21" s="7" t="n"/>
      <c r="O21" s="7" t="n"/>
      <c r="P21" s="7" t="n"/>
      <c r="Q21" s="7" t="n"/>
      <c r="R21" s="7" t="n"/>
      <c r="S21" s="7" t="n"/>
      <c r="T21" s="7" t="n"/>
      <c r="U21" s="7" t="n"/>
      <c r="V21" s="7" t="n"/>
      <c r="W21" s="7">
        <f>IF(B21="","",COUNTIF(C21:V21,"P"))</f>
        <v/>
      </c>
      <c r="X21" s="7">
        <f>IF(B21="","",COUNTIF(C21:V21,"F"))</f>
        <v/>
      </c>
      <c r="Y21" s="7">
        <f>IF(B21="","",COUNTIF(C21:V21,"R"))</f>
        <v/>
      </c>
      <c r="Z21" s="7">
        <f>IF(B21="","",COUNTIF(C21:V21,"J"))</f>
        <v/>
      </c>
      <c r="AA21" s="10">
        <f>IF(B21="","",IF(SUM(W21:Z21)=0,"",(W21+Y21)/SUM(W21:Z21)))</f>
        <v/>
      </c>
    </row>
    <row r="22">
      <c r="A22" s="7" t="n">
        <v>18</v>
      </c>
      <c r="B22" s="8">
        <f>IF(Alumnos!B22="","",Alumnos!B22)</f>
        <v/>
      </c>
      <c r="C22" s="7" t="n"/>
      <c r="D22" s="7" t="n"/>
      <c r="E22" s="7" t="n"/>
      <c r="F22" s="7" t="n"/>
      <c r="G22" s="7" t="n"/>
      <c r="H22" s="7" t="n"/>
      <c r="I22" s="7" t="n"/>
      <c r="J22" s="7" t="n"/>
      <c r="K22" s="7" t="n"/>
      <c r="L22" s="7" t="n"/>
      <c r="M22" s="7" t="n"/>
      <c r="N22" s="7" t="n"/>
      <c r="O22" s="7" t="n"/>
      <c r="P22" s="7" t="n"/>
      <c r="Q22" s="7" t="n"/>
      <c r="R22" s="7" t="n"/>
      <c r="S22" s="7" t="n"/>
      <c r="T22" s="7" t="n"/>
      <c r="U22" s="7" t="n"/>
      <c r="V22" s="7" t="n"/>
      <c r="W22" s="7">
        <f>IF(B22="","",COUNTIF(C22:V22,"P"))</f>
        <v/>
      </c>
      <c r="X22" s="7">
        <f>IF(B22="","",COUNTIF(C22:V22,"F"))</f>
        <v/>
      </c>
      <c r="Y22" s="7">
        <f>IF(B22="","",COUNTIF(C22:V22,"R"))</f>
        <v/>
      </c>
      <c r="Z22" s="7">
        <f>IF(B22="","",COUNTIF(C22:V22,"J"))</f>
        <v/>
      </c>
      <c r="AA22" s="10">
        <f>IF(B22="","",IF(SUM(W22:Z22)=0,"",(W22+Y22)/SUM(W22:Z22)))</f>
        <v/>
      </c>
    </row>
    <row r="23">
      <c r="A23" s="7" t="n">
        <v>19</v>
      </c>
      <c r="B23" s="8">
        <f>IF(Alumnos!B23="","",Alumnos!B23)</f>
        <v/>
      </c>
      <c r="C23" s="7" t="n"/>
      <c r="D23" s="7" t="n"/>
      <c r="E23" s="7" t="n"/>
      <c r="F23" s="7" t="n"/>
      <c r="G23" s="7" t="n"/>
      <c r="H23" s="7" t="n"/>
      <c r="I23" s="7" t="n"/>
      <c r="J23" s="7" t="n"/>
      <c r="K23" s="7" t="n"/>
      <c r="L23" s="7" t="n"/>
      <c r="M23" s="7" t="n"/>
      <c r="N23" s="7" t="n"/>
      <c r="O23" s="7" t="n"/>
      <c r="P23" s="7" t="n"/>
      <c r="Q23" s="7" t="n"/>
      <c r="R23" s="7" t="n"/>
      <c r="S23" s="7" t="n"/>
      <c r="T23" s="7" t="n"/>
      <c r="U23" s="7" t="n"/>
      <c r="V23" s="7" t="n"/>
      <c r="W23" s="7">
        <f>IF(B23="","",COUNTIF(C23:V23,"P"))</f>
        <v/>
      </c>
      <c r="X23" s="7">
        <f>IF(B23="","",COUNTIF(C23:V23,"F"))</f>
        <v/>
      </c>
      <c r="Y23" s="7">
        <f>IF(B23="","",COUNTIF(C23:V23,"R"))</f>
        <v/>
      </c>
      <c r="Z23" s="7">
        <f>IF(B23="","",COUNTIF(C23:V23,"J"))</f>
        <v/>
      </c>
      <c r="AA23" s="10">
        <f>IF(B23="","",IF(SUM(W23:Z23)=0,"",(W23+Y23)/SUM(W23:Z23)))</f>
        <v/>
      </c>
    </row>
    <row r="24">
      <c r="A24" s="7" t="n">
        <v>20</v>
      </c>
      <c r="B24" s="8">
        <f>IF(Alumnos!B24="","",Alumnos!B24)</f>
        <v/>
      </c>
      <c r="C24" s="7" t="n"/>
      <c r="D24" s="7" t="n"/>
      <c r="E24" s="7" t="n"/>
      <c r="F24" s="7" t="n"/>
      <c r="G24" s="7" t="n"/>
      <c r="H24" s="7" t="n"/>
      <c r="I24" s="7" t="n"/>
      <c r="J24" s="7" t="n"/>
      <c r="K24" s="7" t="n"/>
      <c r="L24" s="7" t="n"/>
      <c r="M24" s="7" t="n"/>
      <c r="N24" s="7" t="n"/>
      <c r="O24" s="7" t="n"/>
      <c r="P24" s="7" t="n"/>
      <c r="Q24" s="7" t="n"/>
      <c r="R24" s="7" t="n"/>
      <c r="S24" s="7" t="n"/>
      <c r="T24" s="7" t="n"/>
      <c r="U24" s="7" t="n"/>
      <c r="V24" s="7" t="n"/>
      <c r="W24" s="7">
        <f>IF(B24="","",COUNTIF(C24:V24,"P"))</f>
        <v/>
      </c>
      <c r="X24" s="7">
        <f>IF(B24="","",COUNTIF(C24:V24,"F"))</f>
        <v/>
      </c>
      <c r="Y24" s="7">
        <f>IF(B24="","",COUNTIF(C24:V24,"R"))</f>
        <v/>
      </c>
      <c r="Z24" s="7">
        <f>IF(B24="","",COUNTIF(C24:V24,"J"))</f>
        <v/>
      </c>
      <c r="AA24" s="10">
        <f>IF(B24="","",IF(SUM(W24:Z24)=0,"",(W24+Y24)/SUM(W24:Z24)))</f>
        <v/>
      </c>
    </row>
    <row r="25">
      <c r="A25" s="7" t="n">
        <v>21</v>
      </c>
      <c r="B25" s="8">
        <f>IF(Alumnos!B25="","",Alumnos!B25)</f>
        <v/>
      </c>
      <c r="C25" s="7" t="n"/>
      <c r="D25" s="7" t="n"/>
      <c r="E25" s="7" t="n"/>
      <c r="F25" s="7" t="n"/>
      <c r="G25" s="7" t="n"/>
      <c r="H25" s="7" t="n"/>
      <c r="I25" s="7" t="n"/>
      <c r="J25" s="7" t="n"/>
      <c r="K25" s="7" t="n"/>
      <c r="L25" s="7" t="n"/>
      <c r="M25" s="7" t="n"/>
      <c r="N25" s="7" t="n"/>
      <c r="O25" s="7" t="n"/>
      <c r="P25" s="7" t="n"/>
      <c r="Q25" s="7" t="n"/>
      <c r="R25" s="7" t="n"/>
      <c r="S25" s="7" t="n"/>
      <c r="T25" s="7" t="n"/>
      <c r="U25" s="7" t="n"/>
      <c r="V25" s="7" t="n"/>
      <c r="W25" s="7">
        <f>IF(B25="","",COUNTIF(C25:V25,"P"))</f>
        <v/>
      </c>
      <c r="X25" s="7">
        <f>IF(B25="","",COUNTIF(C25:V25,"F"))</f>
        <v/>
      </c>
      <c r="Y25" s="7">
        <f>IF(B25="","",COUNTIF(C25:V25,"R"))</f>
        <v/>
      </c>
      <c r="Z25" s="7">
        <f>IF(B25="","",COUNTIF(C25:V25,"J"))</f>
        <v/>
      </c>
      <c r="AA25" s="10">
        <f>IF(B25="","",IF(SUM(W25:Z25)=0,"",(W25+Y25)/SUM(W25:Z25)))</f>
        <v/>
      </c>
    </row>
    <row r="26">
      <c r="A26" s="7" t="n">
        <v>22</v>
      </c>
      <c r="B26" s="8">
        <f>IF(Alumnos!B26="","",Alumnos!B26)</f>
        <v/>
      </c>
      <c r="C26" s="7" t="n"/>
      <c r="D26" s="7" t="n"/>
      <c r="E26" s="7" t="n"/>
      <c r="F26" s="7" t="n"/>
      <c r="G26" s="7" t="n"/>
      <c r="H26" s="7" t="n"/>
      <c r="I26" s="7" t="n"/>
      <c r="J26" s="7" t="n"/>
      <c r="K26" s="7" t="n"/>
      <c r="L26" s="7" t="n"/>
      <c r="M26" s="7" t="n"/>
      <c r="N26" s="7" t="n"/>
      <c r="O26" s="7" t="n"/>
      <c r="P26" s="7" t="n"/>
      <c r="Q26" s="7" t="n"/>
      <c r="R26" s="7" t="n"/>
      <c r="S26" s="7" t="n"/>
      <c r="T26" s="7" t="n"/>
      <c r="U26" s="7" t="n"/>
      <c r="V26" s="7" t="n"/>
      <c r="W26" s="7">
        <f>IF(B26="","",COUNTIF(C26:V26,"P"))</f>
        <v/>
      </c>
      <c r="X26" s="7">
        <f>IF(B26="","",COUNTIF(C26:V26,"F"))</f>
        <v/>
      </c>
      <c r="Y26" s="7">
        <f>IF(B26="","",COUNTIF(C26:V26,"R"))</f>
        <v/>
      </c>
      <c r="Z26" s="7">
        <f>IF(B26="","",COUNTIF(C26:V26,"J"))</f>
        <v/>
      </c>
      <c r="AA26" s="10">
        <f>IF(B26="","",IF(SUM(W26:Z26)=0,"",(W26+Y26)/SUM(W26:Z26)))</f>
        <v/>
      </c>
    </row>
    <row r="27">
      <c r="A27" s="7" t="n">
        <v>23</v>
      </c>
      <c r="B27" s="8">
        <f>IF(Alumnos!B27="","",Alumnos!B27)</f>
        <v/>
      </c>
      <c r="C27" s="7" t="n"/>
      <c r="D27" s="7" t="n"/>
      <c r="E27" s="7" t="n"/>
      <c r="F27" s="7" t="n"/>
      <c r="G27" s="7" t="n"/>
      <c r="H27" s="7" t="n"/>
      <c r="I27" s="7" t="n"/>
      <c r="J27" s="7" t="n"/>
      <c r="K27" s="7" t="n"/>
      <c r="L27" s="7" t="n"/>
      <c r="M27" s="7" t="n"/>
      <c r="N27" s="7" t="n"/>
      <c r="O27" s="7" t="n"/>
      <c r="P27" s="7" t="n"/>
      <c r="Q27" s="7" t="n"/>
      <c r="R27" s="7" t="n"/>
      <c r="S27" s="7" t="n"/>
      <c r="T27" s="7" t="n"/>
      <c r="U27" s="7" t="n"/>
      <c r="V27" s="7" t="n"/>
      <c r="W27" s="7">
        <f>IF(B27="","",COUNTIF(C27:V27,"P"))</f>
        <v/>
      </c>
      <c r="X27" s="7">
        <f>IF(B27="","",COUNTIF(C27:V27,"F"))</f>
        <v/>
      </c>
      <c r="Y27" s="7">
        <f>IF(B27="","",COUNTIF(C27:V27,"R"))</f>
        <v/>
      </c>
      <c r="Z27" s="7">
        <f>IF(B27="","",COUNTIF(C27:V27,"J"))</f>
        <v/>
      </c>
      <c r="AA27" s="10">
        <f>IF(B27="","",IF(SUM(W27:Z27)=0,"",(W27+Y27)/SUM(W27:Z27)))</f>
        <v/>
      </c>
    </row>
    <row r="28">
      <c r="A28" s="7" t="n">
        <v>24</v>
      </c>
      <c r="B28" s="8">
        <f>IF(Alumnos!B28="","",Alumnos!B28)</f>
        <v/>
      </c>
      <c r="C28" s="7" t="n"/>
      <c r="D28" s="7" t="n"/>
      <c r="E28" s="7" t="n"/>
      <c r="F28" s="7" t="n"/>
      <c r="G28" s="7" t="n"/>
      <c r="H28" s="7" t="n"/>
      <c r="I28" s="7" t="n"/>
      <c r="J28" s="7" t="n"/>
      <c r="K28" s="7" t="n"/>
      <c r="L28" s="7" t="n"/>
      <c r="M28" s="7" t="n"/>
      <c r="N28" s="7" t="n"/>
      <c r="O28" s="7" t="n"/>
      <c r="P28" s="7" t="n"/>
      <c r="Q28" s="7" t="n"/>
      <c r="R28" s="7" t="n"/>
      <c r="S28" s="7" t="n"/>
      <c r="T28" s="7" t="n"/>
      <c r="U28" s="7" t="n"/>
      <c r="V28" s="7" t="n"/>
      <c r="W28" s="7">
        <f>IF(B28="","",COUNTIF(C28:V28,"P"))</f>
        <v/>
      </c>
      <c r="X28" s="7">
        <f>IF(B28="","",COUNTIF(C28:V28,"F"))</f>
        <v/>
      </c>
      <c r="Y28" s="7">
        <f>IF(B28="","",COUNTIF(C28:V28,"R"))</f>
        <v/>
      </c>
      <c r="Z28" s="7">
        <f>IF(B28="","",COUNTIF(C28:V28,"J"))</f>
        <v/>
      </c>
      <c r="AA28" s="10">
        <f>IF(B28="","",IF(SUM(W28:Z28)=0,"",(W28+Y28)/SUM(W28:Z28)))</f>
        <v/>
      </c>
    </row>
    <row r="29">
      <c r="A29" s="7" t="n">
        <v>25</v>
      </c>
      <c r="B29" s="8">
        <f>IF(Alumnos!B29="","",Alumnos!B29)</f>
        <v/>
      </c>
      <c r="C29" s="7" t="n"/>
      <c r="D29" s="7" t="n"/>
      <c r="E29" s="7" t="n"/>
      <c r="F29" s="7" t="n"/>
      <c r="G29" s="7" t="n"/>
      <c r="H29" s="7" t="n"/>
      <c r="I29" s="7" t="n"/>
      <c r="J29" s="7" t="n"/>
      <c r="K29" s="7" t="n"/>
      <c r="L29" s="7" t="n"/>
      <c r="M29" s="7" t="n"/>
      <c r="N29" s="7" t="n"/>
      <c r="O29" s="7" t="n"/>
      <c r="P29" s="7" t="n"/>
      <c r="Q29" s="7" t="n"/>
      <c r="R29" s="7" t="n"/>
      <c r="S29" s="7" t="n"/>
      <c r="T29" s="7" t="n"/>
      <c r="U29" s="7" t="n"/>
      <c r="V29" s="7" t="n"/>
      <c r="W29" s="7">
        <f>IF(B29="","",COUNTIF(C29:V29,"P"))</f>
        <v/>
      </c>
      <c r="X29" s="7">
        <f>IF(B29="","",COUNTIF(C29:V29,"F"))</f>
        <v/>
      </c>
      <c r="Y29" s="7">
        <f>IF(B29="","",COUNTIF(C29:V29,"R"))</f>
        <v/>
      </c>
      <c r="Z29" s="7">
        <f>IF(B29="","",COUNTIF(C29:V29,"J"))</f>
        <v/>
      </c>
      <c r="AA29" s="10">
        <f>IF(B29="","",IF(SUM(W29:Z29)=0,"",(W29+Y29)/SUM(W29:Z29)))</f>
        <v/>
      </c>
    </row>
    <row r="30">
      <c r="A30" s="7" t="n">
        <v>26</v>
      </c>
      <c r="B30" s="8">
        <f>IF(Alumnos!B30="","",Alumnos!B30)</f>
        <v/>
      </c>
      <c r="C30" s="7" t="n"/>
      <c r="D30" s="7" t="n"/>
      <c r="E30" s="7" t="n"/>
      <c r="F30" s="7" t="n"/>
      <c r="G30" s="7" t="n"/>
      <c r="H30" s="7" t="n"/>
      <c r="I30" s="7" t="n"/>
      <c r="J30" s="7" t="n"/>
      <c r="K30" s="7" t="n"/>
      <c r="L30" s="7" t="n"/>
      <c r="M30" s="7" t="n"/>
      <c r="N30" s="7" t="n"/>
      <c r="O30" s="7" t="n"/>
      <c r="P30" s="7" t="n"/>
      <c r="Q30" s="7" t="n"/>
      <c r="R30" s="7" t="n"/>
      <c r="S30" s="7" t="n"/>
      <c r="T30" s="7" t="n"/>
      <c r="U30" s="7" t="n"/>
      <c r="V30" s="7" t="n"/>
      <c r="W30" s="7">
        <f>IF(B30="","",COUNTIF(C30:V30,"P"))</f>
        <v/>
      </c>
      <c r="X30" s="7">
        <f>IF(B30="","",COUNTIF(C30:V30,"F"))</f>
        <v/>
      </c>
      <c r="Y30" s="7">
        <f>IF(B30="","",COUNTIF(C30:V30,"R"))</f>
        <v/>
      </c>
      <c r="Z30" s="7">
        <f>IF(B30="","",COUNTIF(C30:V30,"J"))</f>
        <v/>
      </c>
      <c r="AA30" s="10">
        <f>IF(B30="","",IF(SUM(W30:Z30)=0,"",(W30+Y30)/SUM(W30:Z30)))</f>
        <v/>
      </c>
    </row>
    <row r="31">
      <c r="A31" s="7" t="n">
        <v>27</v>
      </c>
      <c r="B31" s="8">
        <f>IF(Alumnos!B31="","",Alumnos!B31)</f>
        <v/>
      </c>
      <c r="C31" s="7" t="n"/>
      <c r="D31" s="7" t="n"/>
      <c r="E31" s="7" t="n"/>
      <c r="F31" s="7" t="n"/>
      <c r="G31" s="7" t="n"/>
      <c r="H31" s="7" t="n"/>
      <c r="I31" s="7" t="n"/>
      <c r="J31" s="7" t="n"/>
      <c r="K31" s="7" t="n"/>
      <c r="L31" s="7" t="n"/>
      <c r="M31" s="7" t="n"/>
      <c r="N31" s="7" t="n"/>
      <c r="O31" s="7" t="n"/>
      <c r="P31" s="7" t="n"/>
      <c r="Q31" s="7" t="n"/>
      <c r="R31" s="7" t="n"/>
      <c r="S31" s="7" t="n"/>
      <c r="T31" s="7" t="n"/>
      <c r="U31" s="7" t="n"/>
      <c r="V31" s="7" t="n"/>
      <c r="W31" s="7">
        <f>IF(B31="","",COUNTIF(C31:V31,"P"))</f>
        <v/>
      </c>
      <c r="X31" s="7">
        <f>IF(B31="","",COUNTIF(C31:V31,"F"))</f>
        <v/>
      </c>
      <c r="Y31" s="7">
        <f>IF(B31="","",COUNTIF(C31:V31,"R"))</f>
        <v/>
      </c>
      <c r="Z31" s="7">
        <f>IF(B31="","",COUNTIF(C31:V31,"J"))</f>
        <v/>
      </c>
      <c r="AA31" s="10">
        <f>IF(B31="","",IF(SUM(W31:Z31)=0,"",(W31+Y31)/SUM(W31:Z31)))</f>
        <v/>
      </c>
    </row>
    <row r="32">
      <c r="A32" s="7" t="n">
        <v>28</v>
      </c>
      <c r="B32" s="8">
        <f>IF(Alumnos!B32="","",Alumnos!B32)</f>
        <v/>
      </c>
      <c r="C32" s="7" t="n"/>
      <c r="D32" s="7" t="n"/>
      <c r="E32" s="7" t="n"/>
      <c r="F32" s="7" t="n"/>
      <c r="G32" s="7" t="n"/>
      <c r="H32" s="7" t="n"/>
      <c r="I32" s="7" t="n"/>
      <c r="J32" s="7" t="n"/>
      <c r="K32" s="7" t="n"/>
      <c r="L32" s="7" t="n"/>
      <c r="M32" s="7" t="n"/>
      <c r="N32" s="7" t="n"/>
      <c r="O32" s="7" t="n"/>
      <c r="P32" s="7" t="n"/>
      <c r="Q32" s="7" t="n"/>
      <c r="R32" s="7" t="n"/>
      <c r="S32" s="7" t="n"/>
      <c r="T32" s="7" t="n"/>
      <c r="U32" s="7" t="n"/>
      <c r="V32" s="7" t="n"/>
      <c r="W32" s="7">
        <f>IF(B32="","",COUNTIF(C32:V32,"P"))</f>
        <v/>
      </c>
      <c r="X32" s="7">
        <f>IF(B32="","",COUNTIF(C32:V32,"F"))</f>
        <v/>
      </c>
      <c r="Y32" s="7">
        <f>IF(B32="","",COUNTIF(C32:V32,"R"))</f>
        <v/>
      </c>
      <c r="Z32" s="7">
        <f>IF(B32="","",COUNTIF(C32:V32,"J"))</f>
        <v/>
      </c>
      <c r="AA32" s="10">
        <f>IF(B32="","",IF(SUM(W32:Z32)=0,"",(W32+Y32)/SUM(W32:Z32)))</f>
        <v/>
      </c>
    </row>
    <row r="33">
      <c r="A33" s="7" t="n">
        <v>29</v>
      </c>
      <c r="B33" s="8">
        <f>IF(Alumnos!B33="","",Alumnos!B33)</f>
        <v/>
      </c>
      <c r="C33" s="7" t="n"/>
      <c r="D33" s="7" t="n"/>
      <c r="E33" s="7" t="n"/>
      <c r="F33" s="7" t="n"/>
      <c r="G33" s="7" t="n"/>
      <c r="H33" s="7" t="n"/>
      <c r="I33" s="7" t="n"/>
      <c r="J33" s="7" t="n"/>
      <c r="K33" s="7" t="n"/>
      <c r="L33" s="7" t="n"/>
      <c r="M33" s="7" t="n"/>
      <c r="N33" s="7" t="n"/>
      <c r="O33" s="7" t="n"/>
      <c r="P33" s="7" t="n"/>
      <c r="Q33" s="7" t="n"/>
      <c r="R33" s="7" t="n"/>
      <c r="S33" s="7" t="n"/>
      <c r="T33" s="7" t="n"/>
      <c r="U33" s="7" t="n"/>
      <c r="V33" s="7" t="n"/>
      <c r="W33" s="7">
        <f>IF(B33="","",COUNTIF(C33:V33,"P"))</f>
        <v/>
      </c>
      <c r="X33" s="7">
        <f>IF(B33="","",COUNTIF(C33:V33,"F"))</f>
        <v/>
      </c>
      <c r="Y33" s="7">
        <f>IF(B33="","",COUNTIF(C33:V33,"R"))</f>
        <v/>
      </c>
      <c r="Z33" s="7">
        <f>IF(B33="","",COUNTIF(C33:V33,"J"))</f>
        <v/>
      </c>
      <c r="AA33" s="10">
        <f>IF(B33="","",IF(SUM(W33:Z33)=0,"",(W33+Y33)/SUM(W33:Z33)))</f>
        <v/>
      </c>
    </row>
    <row r="34">
      <c r="A34" s="7" t="n">
        <v>30</v>
      </c>
      <c r="B34" s="8">
        <f>IF(Alumnos!B34="","",Alumnos!B34)</f>
        <v/>
      </c>
      <c r="C34" s="7" t="n"/>
      <c r="D34" s="7" t="n"/>
      <c r="E34" s="7" t="n"/>
      <c r="F34" s="7" t="n"/>
      <c r="G34" s="7" t="n"/>
      <c r="H34" s="7" t="n"/>
      <c r="I34" s="7" t="n"/>
      <c r="J34" s="7" t="n"/>
      <c r="K34" s="7" t="n"/>
      <c r="L34" s="7" t="n"/>
      <c r="M34" s="7" t="n"/>
      <c r="N34" s="7" t="n"/>
      <c r="O34" s="7" t="n"/>
      <c r="P34" s="7" t="n"/>
      <c r="Q34" s="7" t="n"/>
      <c r="R34" s="7" t="n"/>
      <c r="S34" s="7" t="n"/>
      <c r="T34" s="7" t="n"/>
      <c r="U34" s="7" t="n"/>
      <c r="V34" s="7" t="n"/>
      <c r="W34" s="7">
        <f>IF(B34="","",COUNTIF(C34:V34,"P"))</f>
        <v/>
      </c>
      <c r="X34" s="7">
        <f>IF(B34="","",COUNTIF(C34:V34,"F"))</f>
        <v/>
      </c>
      <c r="Y34" s="7">
        <f>IF(B34="","",COUNTIF(C34:V34,"R"))</f>
        <v/>
      </c>
      <c r="Z34" s="7">
        <f>IF(B34="","",COUNTIF(C34:V34,"J"))</f>
        <v/>
      </c>
      <c r="AA34" s="10">
        <f>IF(B34="","",IF(SUM(W34:Z34)=0,"",(W34+Y34)/SUM(W34:Z34)))</f>
        <v/>
      </c>
    </row>
    <row r="35">
      <c r="B35" s="13" t="inlineStr">
        <is>
          <t>Presentes por clase</t>
        </is>
      </c>
      <c r="C35" s="14">
        <f>IF(C4="","",COUNTIF(C5:C34,"P")+COUNTIF(C5:C34,"R"))</f>
        <v/>
      </c>
      <c r="D35" s="14">
        <f>IF(D4="","",COUNTIF(D5:D34,"P")+COUNTIF(D5:D34,"R"))</f>
        <v/>
      </c>
      <c r="E35" s="14">
        <f>IF(E4="","",COUNTIF(E5:E34,"P")+COUNTIF(E5:E34,"R"))</f>
        <v/>
      </c>
      <c r="F35" s="14">
        <f>IF(F4="","",COUNTIF(F5:F34,"P")+COUNTIF(F5:F34,"R"))</f>
        <v/>
      </c>
      <c r="G35" s="14">
        <f>IF(G4="","",COUNTIF(G5:G34,"P")+COUNTIF(G5:G34,"R"))</f>
        <v/>
      </c>
      <c r="H35" s="14">
        <f>IF(H4="","",COUNTIF(H5:H34,"P")+COUNTIF(H5:H34,"R"))</f>
        <v/>
      </c>
      <c r="I35" s="14">
        <f>IF(I4="","",COUNTIF(I5:I34,"P")+COUNTIF(I5:I34,"R"))</f>
        <v/>
      </c>
      <c r="J35" s="14">
        <f>IF(J4="","",COUNTIF(J5:J34,"P")+COUNTIF(J5:J34,"R"))</f>
        <v/>
      </c>
      <c r="K35" s="14">
        <f>IF(K4="","",COUNTIF(K5:K34,"P")+COUNTIF(K5:K34,"R"))</f>
        <v/>
      </c>
      <c r="L35" s="14">
        <f>IF(L4="","",COUNTIF(L5:L34,"P")+COUNTIF(L5:L34,"R"))</f>
        <v/>
      </c>
      <c r="M35" s="14">
        <f>IF(M4="","",COUNTIF(M5:M34,"P")+COUNTIF(M5:M34,"R"))</f>
        <v/>
      </c>
      <c r="N35" s="14">
        <f>IF(N4="","",COUNTIF(N5:N34,"P")+COUNTIF(N5:N34,"R"))</f>
        <v/>
      </c>
      <c r="O35" s="14">
        <f>IF(O4="","",COUNTIF(O5:O34,"P")+COUNTIF(O5:O34,"R"))</f>
        <v/>
      </c>
      <c r="P35" s="14">
        <f>IF(P4="","",COUNTIF(P5:P34,"P")+COUNTIF(P5:P34,"R"))</f>
        <v/>
      </c>
      <c r="Q35" s="14">
        <f>IF(Q4="","",COUNTIF(Q5:Q34,"P")+COUNTIF(Q5:Q34,"R"))</f>
        <v/>
      </c>
      <c r="R35" s="14">
        <f>IF(R4="","",COUNTIF(R5:R34,"P")+COUNTIF(R5:R34,"R"))</f>
        <v/>
      </c>
      <c r="S35" s="14">
        <f>IF(S4="","",COUNTIF(S5:S34,"P")+COUNTIF(S5:S34,"R"))</f>
        <v/>
      </c>
      <c r="T35" s="14">
        <f>IF(T4="","",COUNTIF(T5:T34,"P")+COUNTIF(T5:T34,"R"))</f>
        <v/>
      </c>
      <c r="U35" s="14">
        <f>IF(U4="","",COUNTIF(U5:U34,"P")+COUNTIF(U5:U34,"R"))</f>
        <v/>
      </c>
      <c r="V35" s="14">
        <f>IF(V4="","",COUNTIF(V5:V34,"P")+COUNTIF(V5:V34,"R"))</f>
        <v/>
      </c>
    </row>
  </sheetData>
  <conditionalFormatting sqref="C5:V34">
    <cfRule type="cellIs" priority="1" operator="equal" dxfId="2">
      <formula>"P"</formula>
    </cfRule>
    <cfRule type="cellIs" priority="2" operator="equal" dxfId="0">
      <formula>"F"</formula>
    </cfRule>
    <cfRule type="cellIs" priority="3" operator="equal" dxfId="1">
      <formula>"R"</formula>
    </cfRule>
    <cfRule type="cellIs" priority="4" operator="equal" dxfId="3">
      <formula>"J"</formula>
    </cfRule>
  </conditionalFormatting>
  <conditionalFormatting sqref="AA5:AA34">
    <cfRule type="expression" priority="5" dxfId="0">
      <formula>AND(ISNUMBER(AA5),AA5&lt;0.8)</formula>
    </cfRule>
  </conditionalFormatting>
  <dataValidations count="1">
    <dataValidation sqref="C5:V34" showDropDown="0" showInputMessage="0" showErrorMessage="1" allowBlank="1" errorTitle="Código no válido" error="Usa P (presente), F (falta), R (retraso) o J (justificada)." type="list">
      <formula1>"P,F,R,J"</formula1>
    </dataValidation>
  </dataValidations>
  <pageMargins left="0.75" right="0.75" top="1" bottom="1" header="0.5" footer="0.5"/>
  <pageSetup orientation="landscape" paperSize="9" fitToHeight="1" fitToWidth="1"/>
</worksheet>
</file>

<file path=xl/worksheets/sheet9.xml><?xml version="1.0" encoding="utf-8"?>
<worksheet xmlns="http://schemas.openxmlformats.org/spreadsheetml/2006/main">
  <sheetPr>
    <outlinePr summaryBelow="1" summaryRight="1"/>
    <pageSetUpPr fitToPage="1"/>
  </sheetPr>
  <dimension ref="A1:AA35"/>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5" customWidth="1" min="23" max="23"/>
    <col width="5" customWidth="1" min="24" max="24"/>
    <col width="5" customWidth="1" min="25" max="25"/>
    <col width="5" customWidth="1" min="26" max="26"/>
    <col width="9" customWidth="1" min="27" max="27"/>
  </cols>
  <sheetData>
    <row r="1">
      <c r="A1" s="1" t="inlineStr">
        <is>
          <t>Asistencia · Febrero 2027</t>
        </is>
      </c>
    </row>
    <row r="2">
      <c r="A2" s="9">
        <f>CONCATENATE("Grupo: ",Alumnos!B1,"   ·   Profesor/a: ",Alumnos!B2)</f>
        <v/>
      </c>
      <c r="W2" s="11" t="inlineStr">
        <is>
          <t>P presente · F falta · R retraso · J justificada</t>
        </is>
      </c>
    </row>
    <row r="4" ht="44" customHeight="1">
      <c r="A4" s="6" t="inlineStr">
        <is>
          <t>Nº</t>
        </is>
      </c>
      <c r="B4" s="6" t="inlineStr">
        <is>
          <t>Alumno / fecha de la clase →</t>
        </is>
      </c>
      <c r="C4" s="12" t="n"/>
      <c r="D4" s="12" t="n"/>
      <c r="E4" s="12" t="n"/>
      <c r="F4" s="12" t="n"/>
      <c r="G4" s="12" t="n"/>
      <c r="H4" s="12" t="n"/>
      <c r="I4" s="12" t="n"/>
      <c r="J4" s="12" t="n"/>
      <c r="K4" s="12" t="n"/>
      <c r="L4" s="12" t="n"/>
      <c r="M4" s="12" t="n"/>
      <c r="N4" s="12" t="n"/>
      <c r="O4" s="12" t="n"/>
      <c r="P4" s="12" t="n"/>
      <c r="Q4" s="12" t="n"/>
      <c r="R4" s="12" t="n"/>
      <c r="S4" s="12" t="n"/>
      <c r="T4" s="12" t="n"/>
      <c r="U4" s="12" t="n"/>
      <c r="V4" s="12" t="n"/>
      <c r="W4" s="6" t="inlineStr">
        <is>
          <t>P</t>
        </is>
      </c>
      <c r="X4" s="6" t="inlineStr">
        <is>
          <t>F</t>
        </is>
      </c>
      <c r="Y4" s="6" t="inlineStr">
        <is>
          <t>R</t>
        </is>
      </c>
      <c r="Z4" s="6" t="inlineStr">
        <is>
          <t>J</t>
        </is>
      </c>
      <c r="AA4" s="6" t="inlineStr">
        <is>
          <t>% asist.</t>
        </is>
      </c>
    </row>
    <row r="5">
      <c r="A5" s="7" t="n">
        <v>1</v>
      </c>
      <c r="B5" s="8">
        <f>IF(Alumnos!B5="","",Alumnos!B5)</f>
        <v/>
      </c>
      <c r="C5" s="7" t="n"/>
      <c r="D5" s="7" t="n"/>
      <c r="E5" s="7" t="n"/>
      <c r="F5" s="7" t="n"/>
      <c r="G5" s="7" t="n"/>
      <c r="H5" s="7" t="n"/>
      <c r="I5" s="7" t="n"/>
      <c r="J5" s="7" t="n"/>
      <c r="K5" s="7" t="n"/>
      <c r="L5" s="7" t="n"/>
      <c r="M5" s="7" t="n"/>
      <c r="N5" s="7" t="n"/>
      <c r="O5" s="7" t="n"/>
      <c r="P5" s="7" t="n"/>
      <c r="Q5" s="7" t="n"/>
      <c r="R5" s="7" t="n"/>
      <c r="S5" s="7" t="n"/>
      <c r="T5" s="7" t="n"/>
      <c r="U5" s="7" t="n"/>
      <c r="V5" s="7" t="n"/>
      <c r="W5" s="7">
        <f>IF(B5="","",COUNTIF(C5:V5,"P"))</f>
        <v/>
      </c>
      <c r="X5" s="7">
        <f>IF(B5="","",COUNTIF(C5:V5,"F"))</f>
        <v/>
      </c>
      <c r="Y5" s="7">
        <f>IF(B5="","",COUNTIF(C5:V5,"R"))</f>
        <v/>
      </c>
      <c r="Z5" s="7">
        <f>IF(B5="","",COUNTIF(C5:V5,"J"))</f>
        <v/>
      </c>
      <c r="AA5" s="10">
        <f>IF(B5="","",IF(SUM(W5:Z5)=0,"",(W5+Y5)/SUM(W5:Z5)))</f>
        <v/>
      </c>
    </row>
    <row r="6">
      <c r="A6" s="7" t="n">
        <v>2</v>
      </c>
      <c r="B6" s="8">
        <f>IF(Alumnos!B6="","",Alumnos!B6)</f>
        <v/>
      </c>
      <c r="C6" s="7" t="n"/>
      <c r="D6" s="7" t="n"/>
      <c r="E6" s="7" t="n"/>
      <c r="F6" s="7" t="n"/>
      <c r="G6" s="7" t="n"/>
      <c r="H6" s="7" t="n"/>
      <c r="I6" s="7" t="n"/>
      <c r="J6" s="7" t="n"/>
      <c r="K6" s="7" t="n"/>
      <c r="L6" s="7" t="n"/>
      <c r="M6" s="7" t="n"/>
      <c r="N6" s="7" t="n"/>
      <c r="O6" s="7" t="n"/>
      <c r="P6" s="7" t="n"/>
      <c r="Q6" s="7" t="n"/>
      <c r="R6" s="7" t="n"/>
      <c r="S6" s="7" t="n"/>
      <c r="T6" s="7" t="n"/>
      <c r="U6" s="7" t="n"/>
      <c r="V6" s="7" t="n"/>
      <c r="W6" s="7">
        <f>IF(B6="","",COUNTIF(C6:V6,"P"))</f>
        <v/>
      </c>
      <c r="X6" s="7">
        <f>IF(B6="","",COUNTIF(C6:V6,"F"))</f>
        <v/>
      </c>
      <c r="Y6" s="7">
        <f>IF(B6="","",COUNTIF(C6:V6,"R"))</f>
        <v/>
      </c>
      <c r="Z6" s="7">
        <f>IF(B6="","",COUNTIF(C6:V6,"J"))</f>
        <v/>
      </c>
      <c r="AA6" s="10">
        <f>IF(B6="","",IF(SUM(W6:Z6)=0,"",(W6+Y6)/SUM(W6:Z6)))</f>
        <v/>
      </c>
    </row>
    <row r="7">
      <c r="A7" s="7" t="n">
        <v>3</v>
      </c>
      <c r="B7" s="8">
        <f>IF(Alumnos!B7="","",Alumnos!B7)</f>
        <v/>
      </c>
      <c r="C7" s="7" t="n"/>
      <c r="D7" s="7" t="n"/>
      <c r="E7" s="7" t="n"/>
      <c r="F7" s="7" t="n"/>
      <c r="G7" s="7" t="n"/>
      <c r="H7" s="7" t="n"/>
      <c r="I7" s="7" t="n"/>
      <c r="J7" s="7" t="n"/>
      <c r="K7" s="7" t="n"/>
      <c r="L7" s="7" t="n"/>
      <c r="M7" s="7" t="n"/>
      <c r="N7" s="7" t="n"/>
      <c r="O7" s="7" t="n"/>
      <c r="P7" s="7" t="n"/>
      <c r="Q7" s="7" t="n"/>
      <c r="R7" s="7" t="n"/>
      <c r="S7" s="7" t="n"/>
      <c r="T7" s="7" t="n"/>
      <c r="U7" s="7" t="n"/>
      <c r="V7" s="7" t="n"/>
      <c r="W7" s="7">
        <f>IF(B7="","",COUNTIF(C7:V7,"P"))</f>
        <v/>
      </c>
      <c r="X7" s="7">
        <f>IF(B7="","",COUNTIF(C7:V7,"F"))</f>
        <v/>
      </c>
      <c r="Y7" s="7">
        <f>IF(B7="","",COUNTIF(C7:V7,"R"))</f>
        <v/>
      </c>
      <c r="Z7" s="7">
        <f>IF(B7="","",COUNTIF(C7:V7,"J"))</f>
        <v/>
      </c>
      <c r="AA7" s="10">
        <f>IF(B7="","",IF(SUM(W7:Z7)=0,"",(W7+Y7)/SUM(W7:Z7)))</f>
        <v/>
      </c>
    </row>
    <row r="8">
      <c r="A8" s="7" t="n">
        <v>4</v>
      </c>
      <c r="B8" s="8">
        <f>IF(Alumnos!B8="","",Alumnos!B8)</f>
        <v/>
      </c>
      <c r="C8" s="7" t="n"/>
      <c r="D8" s="7" t="n"/>
      <c r="E8" s="7" t="n"/>
      <c r="F8" s="7" t="n"/>
      <c r="G8" s="7" t="n"/>
      <c r="H8" s="7" t="n"/>
      <c r="I8" s="7" t="n"/>
      <c r="J8" s="7" t="n"/>
      <c r="K8" s="7" t="n"/>
      <c r="L8" s="7" t="n"/>
      <c r="M8" s="7" t="n"/>
      <c r="N8" s="7" t="n"/>
      <c r="O8" s="7" t="n"/>
      <c r="P8" s="7" t="n"/>
      <c r="Q8" s="7" t="n"/>
      <c r="R8" s="7" t="n"/>
      <c r="S8" s="7" t="n"/>
      <c r="T8" s="7" t="n"/>
      <c r="U8" s="7" t="n"/>
      <c r="V8" s="7" t="n"/>
      <c r="W8" s="7">
        <f>IF(B8="","",COUNTIF(C8:V8,"P"))</f>
        <v/>
      </c>
      <c r="X8" s="7">
        <f>IF(B8="","",COUNTIF(C8:V8,"F"))</f>
        <v/>
      </c>
      <c r="Y8" s="7">
        <f>IF(B8="","",COUNTIF(C8:V8,"R"))</f>
        <v/>
      </c>
      <c r="Z8" s="7">
        <f>IF(B8="","",COUNTIF(C8:V8,"J"))</f>
        <v/>
      </c>
      <c r="AA8" s="10">
        <f>IF(B8="","",IF(SUM(W8:Z8)=0,"",(W8+Y8)/SUM(W8:Z8)))</f>
        <v/>
      </c>
    </row>
    <row r="9">
      <c r="A9" s="7" t="n">
        <v>5</v>
      </c>
      <c r="B9" s="8">
        <f>IF(Alumnos!B9="","",Alumnos!B9)</f>
        <v/>
      </c>
      <c r="C9" s="7" t="n"/>
      <c r="D9" s="7" t="n"/>
      <c r="E9" s="7" t="n"/>
      <c r="F9" s="7" t="n"/>
      <c r="G9" s="7" t="n"/>
      <c r="H9" s="7" t="n"/>
      <c r="I9" s="7" t="n"/>
      <c r="J9" s="7" t="n"/>
      <c r="K9" s="7" t="n"/>
      <c r="L9" s="7" t="n"/>
      <c r="M9" s="7" t="n"/>
      <c r="N9" s="7" t="n"/>
      <c r="O9" s="7" t="n"/>
      <c r="P9" s="7" t="n"/>
      <c r="Q9" s="7" t="n"/>
      <c r="R9" s="7" t="n"/>
      <c r="S9" s="7" t="n"/>
      <c r="T9" s="7" t="n"/>
      <c r="U9" s="7" t="n"/>
      <c r="V9" s="7" t="n"/>
      <c r="W9" s="7">
        <f>IF(B9="","",COUNTIF(C9:V9,"P"))</f>
        <v/>
      </c>
      <c r="X9" s="7">
        <f>IF(B9="","",COUNTIF(C9:V9,"F"))</f>
        <v/>
      </c>
      <c r="Y9" s="7">
        <f>IF(B9="","",COUNTIF(C9:V9,"R"))</f>
        <v/>
      </c>
      <c r="Z9" s="7">
        <f>IF(B9="","",COUNTIF(C9:V9,"J"))</f>
        <v/>
      </c>
      <c r="AA9" s="10">
        <f>IF(B9="","",IF(SUM(W9:Z9)=0,"",(W9+Y9)/SUM(W9:Z9)))</f>
        <v/>
      </c>
    </row>
    <row r="10">
      <c r="A10" s="7" t="n">
        <v>6</v>
      </c>
      <c r="B10" s="8">
        <f>IF(Alumnos!B10="","",Alumnos!B10)</f>
        <v/>
      </c>
      <c r="C10" s="7" t="n"/>
      <c r="D10" s="7" t="n"/>
      <c r="E10" s="7" t="n"/>
      <c r="F10" s="7" t="n"/>
      <c r="G10" s="7" t="n"/>
      <c r="H10" s="7" t="n"/>
      <c r="I10" s="7" t="n"/>
      <c r="J10" s="7" t="n"/>
      <c r="K10" s="7" t="n"/>
      <c r="L10" s="7" t="n"/>
      <c r="M10" s="7" t="n"/>
      <c r="N10" s="7" t="n"/>
      <c r="O10" s="7" t="n"/>
      <c r="P10" s="7" t="n"/>
      <c r="Q10" s="7" t="n"/>
      <c r="R10" s="7" t="n"/>
      <c r="S10" s="7" t="n"/>
      <c r="T10" s="7" t="n"/>
      <c r="U10" s="7" t="n"/>
      <c r="V10" s="7" t="n"/>
      <c r="W10" s="7">
        <f>IF(B10="","",COUNTIF(C10:V10,"P"))</f>
        <v/>
      </c>
      <c r="X10" s="7">
        <f>IF(B10="","",COUNTIF(C10:V10,"F"))</f>
        <v/>
      </c>
      <c r="Y10" s="7">
        <f>IF(B10="","",COUNTIF(C10:V10,"R"))</f>
        <v/>
      </c>
      <c r="Z10" s="7">
        <f>IF(B10="","",COUNTIF(C10:V10,"J"))</f>
        <v/>
      </c>
      <c r="AA10" s="10">
        <f>IF(B10="","",IF(SUM(W10:Z10)=0,"",(W10+Y10)/SUM(W10:Z10)))</f>
        <v/>
      </c>
    </row>
    <row r="11">
      <c r="A11" s="7" t="n">
        <v>7</v>
      </c>
      <c r="B11" s="8">
        <f>IF(Alumnos!B11="","",Alumnos!B11)</f>
        <v/>
      </c>
      <c r="C11" s="7" t="n"/>
      <c r="D11" s="7" t="n"/>
      <c r="E11" s="7" t="n"/>
      <c r="F11" s="7" t="n"/>
      <c r="G11" s="7" t="n"/>
      <c r="H11" s="7" t="n"/>
      <c r="I11" s="7" t="n"/>
      <c r="J11" s="7" t="n"/>
      <c r="K11" s="7" t="n"/>
      <c r="L11" s="7" t="n"/>
      <c r="M11" s="7" t="n"/>
      <c r="N11" s="7" t="n"/>
      <c r="O11" s="7" t="n"/>
      <c r="P11" s="7" t="n"/>
      <c r="Q11" s="7" t="n"/>
      <c r="R11" s="7" t="n"/>
      <c r="S11" s="7" t="n"/>
      <c r="T11" s="7" t="n"/>
      <c r="U11" s="7" t="n"/>
      <c r="V11" s="7" t="n"/>
      <c r="W11" s="7">
        <f>IF(B11="","",COUNTIF(C11:V11,"P"))</f>
        <v/>
      </c>
      <c r="X11" s="7">
        <f>IF(B11="","",COUNTIF(C11:V11,"F"))</f>
        <v/>
      </c>
      <c r="Y11" s="7">
        <f>IF(B11="","",COUNTIF(C11:V11,"R"))</f>
        <v/>
      </c>
      <c r="Z11" s="7">
        <f>IF(B11="","",COUNTIF(C11:V11,"J"))</f>
        <v/>
      </c>
      <c r="AA11" s="10">
        <f>IF(B11="","",IF(SUM(W11:Z11)=0,"",(W11+Y11)/SUM(W11:Z11)))</f>
        <v/>
      </c>
    </row>
    <row r="12">
      <c r="A12" s="7" t="n">
        <v>8</v>
      </c>
      <c r="B12" s="8">
        <f>IF(Alumnos!B12="","",Alumnos!B12)</f>
        <v/>
      </c>
      <c r="C12" s="7" t="n"/>
      <c r="D12" s="7" t="n"/>
      <c r="E12" s="7" t="n"/>
      <c r="F12" s="7" t="n"/>
      <c r="G12" s="7" t="n"/>
      <c r="H12" s="7" t="n"/>
      <c r="I12" s="7" t="n"/>
      <c r="J12" s="7" t="n"/>
      <c r="K12" s="7" t="n"/>
      <c r="L12" s="7" t="n"/>
      <c r="M12" s="7" t="n"/>
      <c r="N12" s="7" t="n"/>
      <c r="O12" s="7" t="n"/>
      <c r="P12" s="7" t="n"/>
      <c r="Q12" s="7" t="n"/>
      <c r="R12" s="7" t="n"/>
      <c r="S12" s="7" t="n"/>
      <c r="T12" s="7" t="n"/>
      <c r="U12" s="7" t="n"/>
      <c r="V12" s="7" t="n"/>
      <c r="W12" s="7">
        <f>IF(B12="","",COUNTIF(C12:V12,"P"))</f>
        <v/>
      </c>
      <c r="X12" s="7">
        <f>IF(B12="","",COUNTIF(C12:V12,"F"))</f>
        <v/>
      </c>
      <c r="Y12" s="7">
        <f>IF(B12="","",COUNTIF(C12:V12,"R"))</f>
        <v/>
      </c>
      <c r="Z12" s="7">
        <f>IF(B12="","",COUNTIF(C12:V12,"J"))</f>
        <v/>
      </c>
      <c r="AA12" s="10">
        <f>IF(B12="","",IF(SUM(W12:Z12)=0,"",(W12+Y12)/SUM(W12:Z12)))</f>
        <v/>
      </c>
    </row>
    <row r="13">
      <c r="A13" s="7" t="n">
        <v>9</v>
      </c>
      <c r="B13" s="8">
        <f>IF(Alumnos!B13="","",Alumnos!B13)</f>
        <v/>
      </c>
      <c r="C13" s="7" t="n"/>
      <c r="D13" s="7" t="n"/>
      <c r="E13" s="7" t="n"/>
      <c r="F13" s="7" t="n"/>
      <c r="G13" s="7" t="n"/>
      <c r="H13" s="7" t="n"/>
      <c r="I13" s="7" t="n"/>
      <c r="J13" s="7" t="n"/>
      <c r="K13" s="7" t="n"/>
      <c r="L13" s="7" t="n"/>
      <c r="M13" s="7" t="n"/>
      <c r="N13" s="7" t="n"/>
      <c r="O13" s="7" t="n"/>
      <c r="P13" s="7" t="n"/>
      <c r="Q13" s="7" t="n"/>
      <c r="R13" s="7" t="n"/>
      <c r="S13" s="7" t="n"/>
      <c r="T13" s="7" t="n"/>
      <c r="U13" s="7" t="n"/>
      <c r="V13" s="7" t="n"/>
      <c r="W13" s="7">
        <f>IF(B13="","",COUNTIF(C13:V13,"P"))</f>
        <v/>
      </c>
      <c r="X13" s="7">
        <f>IF(B13="","",COUNTIF(C13:V13,"F"))</f>
        <v/>
      </c>
      <c r="Y13" s="7">
        <f>IF(B13="","",COUNTIF(C13:V13,"R"))</f>
        <v/>
      </c>
      <c r="Z13" s="7">
        <f>IF(B13="","",COUNTIF(C13:V13,"J"))</f>
        <v/>
      </c>
      <c r="AA13" s="10">
        <f>IF(B13="","",IF(SUM(W13:Z13)=0,"",(W13+Y13)/SUM(W13:Z13)))</f>
        <v/>
      </c>
    </row>
    <row r="14">
      <c r="A14" s="7" t="n">
        <v>10</v>
      </c>
      <c r="B14" s="8">
        <f>IF(Alumnos!B14="","",Alumnos!B14)</f>
        <v/>
      </c>
      <c r="C14" s="7" t="n"/>
      <c r="D14" s="7" t="n"/>
      <c r="E14" s="7" t="n"/>
      <c r="F14" s="7" t="n"/>
      <c r="G14" s="7" t="n"/>
      <c r="H14" s="7" t="n"/>
      <c r="I14" s="7" t="n"/>
      <c r="J14" s="7" t="n"/>
      <c r="K14" s="7" t="n"/>
      <c r="L14" s="7" t="n"/>
      <c r="M14" s="7" t="n"/>
      <c r="N14" s="7" t="n"/>
      <c r="O14" s="7" t="n"/>
      <c r="P14" s="7" t="n"/>
      <c r="Q14" s="7" t="n"/>
      <c r="R14" s="7" t="n"/>
      <c r="S14" s="7" t="n"/>
      <c r="T14" s="7" t="n"/>
      <c r="U14" s="7" t="n"/>
      <c r="V14" s="7" t="n"/>
      <c r="W14" s="7">
        <f>IF(B14="","",COUNTIF(C14:V14,"P"))</f>
        <v/>
      </c>
      <c r="X14" s="7">
        <f>IF(B14="","",COUNTIF(C14:V14,"F"))</f>
        <v/>
      </c>
      <c r="Y14" s="7">
        <f>IF(B14="","",COUNTIF(C14:V14,"R"))</f>
        <v/>
      </c>
      <c r="Z14" s="7">
        <f>IF(B14="","",COUNTIF(C14:V14,"J"))</f>
        <v/>
      </c>
      <c r="AA14" s="10">
        <f>IF(B14="","",IF(SUM(W14:Z14)=0,"",(W14+Y14)/SUM(W14:Z14)))</f>
        <v/>
      </c>
    </row>
    <row r="15">
      <c r="A15" s="7" t="n">
        <v>11</v>
      </c>
      <c r="B15" s="8">
        <f>IF(Alumnos!B15="","",Alumnos!B15)</f>
        <v/>
      </c>
      <c r="C15" s="7" t="n"/>
      <c r="D15" s="7" t="n"/>
      <c r="E15" s="7" t="n"/>
      <c r="F15" s="7" t="n"/>
      <c r="G15" s="7" t="n"/>
      <c r="H15" s="7" t="n"/>
      <c r="I15" s="7" t="n"/>
      <c r="J15" s="7" t="n"/>
      <c r="K15" s="7" t="n"/>
      <c r="L15" s="7" t="n"/>
      <c r="M15" s="7" t="n"/>
      <c r="N15" s="7" t="n"/>
      <c r="O15" s="7" t="n"/>
      <c r="P15" s="7" t="n"/>
      <c r="Q15" s="7" t="n"/>
      <c r="R15" s="7" t="n"/>
      <c r="S15" s="7" t="n"/>
      <c r="T15" s="7" t="n"/>
      <c r="U15" s="7" t="n"/>
      <c r="V15" s="7" t="n"/>
      <c r="W15" s="7">
        <f>IF(B15="","",COUNTIF(C15:V15,"P"))</f>
        <v/>
      </c>
      <c r="X15" s="7">
        <f>IF(B15="","",COUNTIF(C15:V15,"F"))</f>
        <v/>
      </c>
      <c r="Y15" s="7">
        <f>IF(B15="","",COUNTIF(C15:V15,"R"))</f>
        <v/>
      </c>
      <c r="Z15" s="7">
        <f>IF(B15="","",COUNTIF(C15:V15,"J"))</f>
        <v/>
      </c>
      <c r="AA15" s="10">
        <f>IF(B15="","",IF(SUM(W15:Z15)=0,"",(W15+Y15)/SUM(W15:Z15)))</f>
        <v/>
      </c>
    </row>
    <row r="16">
      <c r="A16" s="7" t="n">
        <v>12</v>
      </c>
      <c r="B16" s="8">
        <f>IF(Alumnos!B16="","",Alumnos!B16)</f>
        <v/>
      </c>
      <c r="C16" s="7" t="n"/>
      <c r="D16" s="7" t="n"/>
      <c r="E16" s="7" t="n"/>
      <c r="F16" s="7" t="n"/>
      <c r="G16" s="7" t="n"/>
      <c r="H16" s="7" t="n"/>
      <c r="I16" s="7" t="n"/>
      <c r="J16" s="7" t="n"/>
      <c r="K16" s="7" t="n"/>
      <c r="L16" s="7" t="n"/>
      <c r="M16" s="7" t="n"/>
      <c r="N16" s="7" t="n"/>
      <c r="O16" s="7" t="n"/>
      <c r="P16" s="7" t="n"/>
      <c r="Q16" s="7" t="n"/>
      <c r="R16" s="7" t="n"/>
      <c r="S16" s="7" t="n"/>
      <c r="T16" s="7" t="n"/>
      <c r="U16" s="7" t="n"/>
      <c r="V16" s="7" t="n"/>
      <c r="W16" s="7">
        <f>IF(B16="","",COUNTIF(C16:V16,"P"))</f>
        <v/>
      </c>
      <c r="X16" s="7">
        <f>IF(B16="","",COUNTIF(C16:V16,"F"))</f>
        <v/>
      </c>
      <c r="Y16" s="7">
        <f>IF(B16="","",COUNTIF(C16:V16,"R"))</f>
        <v/>
      </c>
      <c r="Z16" s="7">
        <f>IF(B16="","",COUNTIF(C16:V16,"J"))</f>
        <v/>
      </c>
      <c r="AA16" s="10">
        <f>IF(B16="","",IF(SUM(W16:Z16)=0,"",(W16+Y16)/SUM(W16:Z16)))</f>
        <v/>
      </c>
    </row>
    <row r="17">
      <c r="A17" s="7" t="n">
        <v>13</v>
      </c>
      <c r="B17" s="8">
        <f>IF(Alumnos!B17="","",Alumnos!B17)</f>
        <v/>
      </c>
      <c r="C17" s="7" t="n"/>
      <c r="D17" s="7" t="n"/>
      <c r="E17" s="7" t="n"/>
      <c r="F17" s="7" t="n"/>
      <c r="G17" s="7" t="n"/>
      <c r="H17" s="7" t="n"/>
      <c r="I17" s="7" t="n"/>
      <c r="J17" s="7" t="n"/>
      <c r="K17" s="7" t="n"/>
      <c r="L17" s="7" t="n"/>
      <c r="M17" s="7" t="n"/>
      <c r="N17" s="7" t="n"/>
      <c r="O17" s="7" t="n"/>
      <c r="P17" s="7" t="n"/>
      <c r="Q17" s="7" t="n"/>
      <c r="R17" s="7" t="n"/>
      <c r="S17" s="7" t="n"/>
      <c r="T17" s="7" t="n"/>
      <c r="U17" s="7" t="n"/>
      <c r="V17" s="7" t="n"/>
      <c r="W17" s="7">
        <f>IF(B17="","",COUNTIF(C17:V17,"P"))</f>
        <v/>
      </c>
      <c r="X17" s="7">
        <f>IF(B17="","",COUNTIF(C17:V17,"F"))</f>
        <v/>
      </c>
      <c r="Y17" s="7">
        <f>IF(B17="","",COUNTIF(C17:V17,"R"))</f>
        <v/>
      </c>
      <c r="Z17" s="7">
        <f>IF(B17="","",COUNTIF(C17:V17,"J"))</f>
        <v/>
      </c>
      <c r="AA17" s="10">
        <f>IF(B17="","",IF(SUM(W17:Z17)=0,"",(W17+Y17)/SUM(W17:Z17)))</f>
        <v/>
      </c>
    </row>
    <row r="18">
      <c r="A18" s="7" t="n">
        <v>14</v>
      </c>
      <c r="B18" s="8">
        <f>IF(Alumnos!B18="","",Alumnos!B18)</f>
        <v/>
      </c>
      <c r="C18" s="7" t="n"/>
      <c r="D18" s="7" t="n"/>
      <c r="E18" s="7" t="n"/>
      <c r="F18" s="7" t="n"/>
      <c r="G18" s="7" t="n"/>
      <c r="H18" s="7" t="n"/>
      <c r="I18" s="7" t="n"/>
      <c r="J18" s="7" t="n"/>
      <c r="K18" s="7" t="n"/>
      <c r="L18" s="7" t="n"/>
      <c r="M18" s="7" t="n"/>
      <c r="N18" s="7" t="n"/>
      <c r="O18" s="7" t="n"/>
      <c r="P18" s="7" t="n"/>
      <c r="Q18" s="7" t="n"/>
      <c r="R18" s="7" t="n"/>
      <c r="S18" s="7" t="n"/>
      <c r="T18" s="7" t="n"/>
      <c r="U18" s="7" t="n"/>
      <c r="V18" s="7" t="n"/>
      <c r="W18" s="7">
        <f>IF(B18="","",COUNTIF(C18:V18,"P"))</f>
        <v/>
      </c>
      <c r="X18" s="7">
        <f>IF(B18="","",COUNTIF(C18:V18,"F"))</f>
        <v/>
      </c>
      <c r="Y18" s="7">
        <f>IF(B18="","",COUNTIF(C18:V18,"R"))</f>
        <v/>
      </c>
      <c r="Z18" s="7">
        <f>IF(B18="","",COUNTIF(C18:V18,"J"))</f>
        <v/>
      </c>
      <c r="AA18" s="10">
        <f>IF(B18="","",IF(SUM(W18:Z18)=0,"",(W18+Y18)/SUM(W18:Z18)))</f>
        <v/>
      </c>
    </row>
    <row r="19">
      <c r="A19" s="7" t="n">
        <v>15</v>
      </c>
      <c r="B19" s="8">
        <f>IF(Alumnos!B19="","",Alumnos!B19)</f>
        <v/>
      </c>
      <c r="C19" s="7" t="n"/>
      <c r="D19" s="7" t="n"/>
      <c r="E19" s="7" t="n"/>
      <c r="F19" s="7" t="n"/>
      <c r="G19" s="7" t="n"/>
      <c r="H19" s="7" t="n"/>
      <c r="I19" s="7" t="n"/>
      <c r="J19" s="7" t="n"/>
      <c r="K19" s="7" t="n"/>
      <c r="L19" s="7" t="n"/>
      <c r="M19" s="7" t="n"/>
      <c r="N19" s="7" t="n"/>
      <c r="O19" s="7" t="n"/>
      <c r="P19" s="7" t="n"/>
      <c r="Q19" s="7" t="n"/>
      <c r="R19" s="7" t="n"/>
      <c r="S19" s="7" t="n"/>
      <c r="T19" s="7" t="n"/>
      <c r="U19" s="7" t="n"/>
      <c r="V19" s="7" t="n"/>
      <c r="W19" s="7">
        <f>IF(B19="","",COUNTIF(C19:V19,"P"))</f>
        <v/>
      </c>
      <c r="X19" s="7">
        <f>IF(B19="","",COUNTIF(C19:V19,"F"))</f>
        <v/>
      </c>
      <c r="Y19" s="7">
        <f>IF(B19="","",COUNTIF(C19:V19,"R"))</f>
        <v/>
      </c>
      <c r="Z19" s="7">
        <f>IF(B19="","",COUNTIF(C19:V19,"J"))</f>
        <v/>
      </c>
      <c r="AA19" s="10">
        <f>IF(B19="","",IF(SUM(W19:Z19)=0,"",(W19+Y19)/SUM(W19:Z19)))</f>
        <v/>
      </c>
    </row>
    <row r="20">
      <c r="A20" s="7" t="n">
        <v>16</v>
      </c>
      <c r="B20" s="8">
        <f>IF(Alumnos!B20="","",Alumnos!B20)</f>
        <v/>
      </c>
      <c r="C20" s="7" t="n"/>
      <c r="D20" s="7" t="n"/>
      <c r="E20" s="7" t="n"/>
      <c r="F20" s="7" t="n"/>
      <c r="G20" s="7" t="n"/>
      <c r="H20" s="7" t="n"/>
      <c r="I20" s="7" t="n"/>
      <c r="J20" s="7" t="n"/>
      <c r="K20" s="7" t="n"/>
      <c r="L20" s="7" t="n"/>
      <c r="M20" s="7" t="n"/>
      <c r="N20" s="7" t="n"/>
      <c r="O20" s="7" t="n"/>
      <c r="P20" s="7" t="n"/>
      <c r="Q20" s="7" t="n"/>
      <c r="R20" s="7" t="n"/>
      <c r="S20" s="7" t="n"/>
      <c r="T20" s="7" t="n"/>
      <c r="U20" s="7" t="n"/>
      <c r="V20" s="7" t="n"/>
      <c r="W20" s="7">
        <f>IF(B20="","",COUNTIF(C20:V20,"P"))</f>
        <v/>
      </c>
      <c r="X20" s="7">
        <f>IF(B20="","",COUNTIF(C20:V20,"F"))</f>
        <v/>
      </c>
      <c r="Y20" s="7">
        <f>IF(B20="","",COUNTIF(C20:V20,"R"))</f>
        <v/>
      </c>
      <c r="Z20" s="7">
        <f>IF(B20="","",COUNTIF(C20:V20,"J"))</f>
        <v/>
      </c>
      <c r="AA20" s="10">
        <f>IF(B20="","",IF(SUM(W20:Z20)=0,"",(W20+Y20)/SUM(W20:Z20)))</f>
        <v/>
      </c>
    </row>
    <row r="21">
      <c r="A21" s="7" t="n">
        <v>17</v>
      </c>
      <c r="B21" s="8">
        <f>IF(Alumnos!B21="","",Alumnos!B21)</f>
        <v/>
      </c>
      <c r="C21" s="7" t="n"/>
      <c r="D21" s="7" t="n"/>
      <c r="E21" s="7" t="n"/>
      <c r="F21" s="7" t="n"/>
      <c r="G21" s="7" t="n"/>
      <c r="H21" s="7" t="n"/>
      <c r="I21" s="7" t="n"/>
      <c r="J21" s="7" t="n"/>
      <c r="K21" s="7" t="n"/>
      <c r="L21" s="7" t="n"/>
      <c r="M21" s="7" t="n"/>
      <c r="N21" s="7" t="n"/>
      <c r="O21" s="7" t="n"/>
      <c r="P21" s="7" t="n"/>
      <c r="Q21" s="7" t="n"/>
      <c r="R21" s="7" t="n"/>
      <c r="S21" s="7" t="n"/>
      <c r="T21" s="7" t="n"/>
      <c r="U21" s="7" t="n"/>
      <c r="V21" s="7" t="n"/>
      <c r="W21" s="7">
        <f>IF(B21="","",COUNTIF(C21:V21,"P"))</f>
        <v/>
      </c>
      <c r="X21" s="7">
        <f>IF(B21="","",COUNTIF(C21:V21,"F"))</f>
        <v/>
      </c>
      <c r="Y21" s="7">
        <f>IF(B21="","",COUNTIF(C21:V21,"R"))</f>
        <v/>
      </c>
      <c r="Z21" s="7">
        <f>IF(B21="","",COUNTIF(C21:V21,"J"))</f>
        <v/>
      </c>
      <c r="AA21" s="10">
        <f>IF(B21="","",IF(SUM(W21:Z21)=0,"",(W21+Y21)/SUM(W21:Z21)))</f>
        <v/>
      </c>
    </row>
    <row r="22">
      <c r="A22" s="7" t="n">
        <v>18</v>
      </c>
      <c r="B22" s="8">
        <f>IF(Alumnos!B22="","",Alumnos!B22)</f>
        <v/>
      </c>
      <c r="C22" s="7" t="n"/>
      <c r="D22" s="7" t="n"/>
      <c r="E22" s="7" t="n"/>
      <c r="F22" s="7" t="n"/>
      <c r="G22" s="7" t="n"/>
      <c r="H22" s="7" t="n"/>
      <c r="I22" s="7" t="n"/>
      <c r="J22" s="7" t="n"/>
      <c r="K22" s="7" t="n"/>
      <c r="L22" s="7" t="n"/>
      <c r="M22" s="7" t="n"/>
      <c r="N22" s="7" t="n"/>
      <c r="O22" s="7" t="n"/>
      <c r="P22" s="7" t="n"/>
      <c r="Q22" s="7" t="n"/>
      <c r="R22" s="7" t="n"/>
      <c r="S22" s="7" t="n"/>
      <c r="T22" s="7" t="n"/>
      <c r="U22" s="7" t="n"/>
      <c r="V22" s="7" t="n"/>
      <c r="W22" s="7">
        <f>IF(B22="","",COUNTIF(C22:V22,"P"))</f>
        <v/>
      </c>
      <c r="X22" s="7">
        <f>IF(B22="","",COUNTIF(C22:V22,"F"))</f>
        <v/>
      </c>
      <c r="Y22" s="7">
        <f>IF(B22="","",COUNTIF(C22:V22,"R"))</f>
        <v/>
      </c>
      <c r="Z22" s="7">
        <f>IF(B22="","",COUNTIF(C22:V22,"J"))</f>
        <v/>
      </c>
      <c r="AA22" s="10">
        <f>IF(B22="","",IF(SUM(W22:Z22)=0,"",(W22+Y22)/SUM(W22:Z22)))</f>
        <v/>
      </c>
    </row>
    <row r="23">
      <c r="A23" s="7" t="n">
        <v>19</v>
      </c>
      <c r="B23" s="8">
        <f>IF(Alumnos!B23="","",Alumnos!B23)</f>
        <v/>
      </c>
      <c r="C23" s="7" t="n"/>
      <c r="D23" s="7" t="n"/>
      <c r="E23" s="7" t="n"/>
      <c r="F23" s="7" t="n"/>
      <c r="G23" s="7" t="n"/>
      <c r="H23" s="7" t="n"/>
      <c r="I23" s="7" t="n"/>
      <c r="J23" s="7" t="n"/>
      <c r="K23" s="7" t="n"/>
      <c r="L23" s="7" t="n"/>
      <c r="M23" s="7" t="n"/>
      <c r="N23" s="7" t="n"/>
      <c r="O23" s="7" t="n"/>
      <c r="P23" s="7" t="n"/>
      <c r="Q23" s="7" t="n"/>
      <c r="R23" s="7" t="n"/>
      <c r="S23" s="7" t="n"/>
      <c r="T23" s="7" t="n"/>
      <c r="U23" s="7" t="n"/>
      <c r="V23" s="7" t="n"/>
      <c r="W23" s="7">
        <f>IF(B23="","",COUNTIF(C23:V23,"P"))</f>
        <v/>
      </c>
      <c r="X23" s="7">
        <f>IF(B23="","",COUNTIF(C23:V23,"F"))</f>
        <v/>
      </c>
      <c r="Y23" s="7">
        <f>IF(B23="","",COUNTIF(C23:V23,"R"))</f>
        <v/>
      </c>
      <c r="Z23" s="7">
        <f>IF(B23="","",COUNTIF(C23:V23,"J"))</f>
        <v/>
      </c>
      <c r="AA23" s="10">
        <f>IF(B23="","",IF(SUM(W23:Z23)=0,"",(W23+Y23)/SUM(W23:Z23)))</f>
        <v/>
      </c>
    </row>
    <row r="24">
      <c r="A24" s="7" t="n">
        <v>20</v>
      </c>
      <c r="B24" s="8">
        <f>IF(Alumnos!B24="","",Alumnos!B24)</f>
        <v/>
      </c>
      <c r="C24" s="7" t="n"/>
      <c r="D24" s="7" t="n"/>
      <c r="E24" s="7" t="n"/>
      <c r="F24" s="7" t="n"/>
      <c r="G24" s="7" t="n"/>
      <c r="H24" s="7" t="n"/>
      <c r="I24" s="7" t="n"/>
      <c r="J24" s="7" t="n"/>
      <c r="K24" s="7" t="n"/>
      <c r="L24" s="7" t="n"/>
      <c r="M24" s="7" t="n"/>
      <c r="N24" s="7" t="n"/>
      <c r="O24" s="7" t="n"/>
      <c r="P24" s="7" t="n"/>
      <c r="Q24" s="7" t="n"/>
      <c r="R24" s="7" t="n"/>
      <c r="S24" s="7" t="n"/>
      <c r="T24" s="7" t="n"/>
      <c r="U24" s="7" t="n"/>
      <c r="V24" s="7" t="n"/>
      <c r="W24" s="7">
        <f>IF(B24="","",COUNTIF(C24:V24,"P"))</f>
        <v/>
      </c>
      <c r="X24" s="7">
        <f>IF(B24="","",COUNTIF(C24:V24,"F"))</f>
        <v/>
      </c>
      <c r="Y24" s="7">
        <f>IF(B24="","",COUNTIF(C24:V24,"R"))</f>
        <v/>
      </c>
      <c r="Z24" s="7">
        <f>IF(B24="","",COUNTIF(C24:V24,"J"))</f>
        <v/>
      </c>
      <c r="AA24" s="10">
        <f>IF(B24="","",IF(SUM(W24:Z24)=0,"",(W24+Y24)/SUM(W24:Z24)))</f>
        <v/>
      </c>
    </row>
    <row r="25">
      <c r="A25" s="7" t="n">
        <v>21</v>
      </c>
      <c r="B25" s="8">
        <f>IF(Alumnos!B25="","",Alumnos!B25)</f>
        <v/>
      </c>
      <c r="C25" s="7" t="n"/>
      <c r="D25" s="7" t="n"/>
      <c r="E25" s="7" t="n"/>
      <c r="F25" s="7" t="n"/>
      <c r="G25" s="7" t="n"/>
      <c r="H25" s="7" t="n"/>
      <c r="I25" s="7" t="n"/>
      <c r="J25" s="7" t="n"/>
      <c r="K25" s="7" t="n"/>
      <c r="L25" s="7" t="n"/>
      <c r="M25" s="7" t="n"/>
      <c r="N25" s="7" t="n"/>
      <c r="O25" s="7" t="n"/>
      <c r="P25" s="7" t="n"/>
      <c r="Q25" s="7" t="n"/>
      <c r="R25" s="7" t="n"/>
      <c r="S25" s="7" t="n"/>
      <c r="T25" s="7" t="n"/>
      <c r="U25" s="7" t="n"/>
      <c r="V25" s="7" t="n"/>
      <c r="W25" s="7">
        <f>IF(B25="","",COUNTIF(C25:V25,"P"))</f>
        <v/>
      </c>
      <c r="X25" s="7">
        <f>IF(B25="","",COUNTIF(C25:V25,"F"))</f>
        <v/>
      </c>
      <c r="Y25" s="7">
        <f>IF(B25="","",COUNTIF(C25:V25,"R"))</f>
        <v/>
      </c>
      <c r="Z25" s="7">
        <f>IF(B25="","",COUNTIF(C25:V25,"J"))</f>
        <v/>
      </c>
      <c r="AA25" s="10">
        <f>IF(B25="","",IF(SUM(W25:Z25)=0,"",(W25+Y25)/SUM(W25:Z25)))</f>
        <v/>
      </c>
    </row>
    <row r="26">
      <c r="A26" s="7" t="n">
        <v>22</v>
      </c>
      <c r="B26" s="8">
        <f>IF(Alumnos!B26="","",Alumnos!B26)</f>
        <v/>
      </c>
      <c r="C26" s="7" t="n"/>
      <c r="D26" s="7" t="n"/>
      <c r="E26" s="7" t="n"/>
      <c r="F26" s="7" t="n"/>
      <c r="G26" s="7" t="n"/>
      <c r="H26" s="7" t="n"/>
      <c r="I26" s="7" t="n"/>
      <c r="J26" s="7" t="n"/>
      <c r="K26" s="7" t="n"/>
      <c r="L26" s="7" t="n"/>
      <c r="M26" s="7" t="n"/>
      <c r="N26" s="7" t="n"/>
      <c r="O26" s="7" t="n"/>
      <c r="P26" s="7" t="n"/>
      <c r="Q26" s="7" t="n"/>
      <c r="R26" s="7" t="n"/>
      <c r="S26" s="7" t="n"/>
      <c r="T26" s="7" t="n"/>
      <c r="U26" s="7" t="n"/>
      <c r="V26" s="7" t="n"/>
      <c r="W26" s="7">
        <f>IF(B26="","",COUNTIF(C26:V26,"P"))</f>
        <v/>
      </c>
      <c r="X26" s="7">
        <f>IF(B26="","",COUNTIF(C26:V26,"F"))</f>
        <v/>
      </c>
      <c r="Y26" s="7">
        <f>IF(B26="","",COUNTIF(C26:V26,"R"))</f>
        <v/>
      </c>
      <c r="Z26" s="7">
        <f>IF(B26="","",COUNTIF(C26:V26,"J"))</f>
        <v/>
      </c>
      <c r="AA26" s="10">
        <f>IF(B26="","",IF(SUM(W26:Z26)=0,"",(W26+Y26)/SUM(W26:Z26)))</f>
        <v/>
      </c>
    </row>
    <row r="27">
      <c r="A27" s="7" t="n">
        <v>23</v>
      </c>
      <c r="B27" s="8">
        <f>IF(Alumnos!B27="","",Alumnos!B27)</f>
        <v/>
      </c>
      <c r="C27" s="7" t="n"/>
      <c r="D27" s="7" t="n"/>
      <c r="E27" s="7" t="n"/>
      <c r="F27" s="7" t="n"/>
      <c r="G27" s="7" t="n"/>
      <c r="H27" s="7" t="n"/>
      <c r="I27" s="7" t="n"/>
      <c r="J27" s="7" t="n"/>
      <c r="K27" s="7" t="n"/>
      <c r="L27" s="7" t="n"/>
      <c r="M27" s="7" t="n"/>
      <c r="N27" s="7" t="n"/>
      <c r="O27" s="7" t="n"/>
      <c r="P27" s="7" t="n"/>
      <c r="Q27" s="7" t="n"/>
      <c r="R27" s="7" t="n"/>
      <c r="S27" s="7" t="n"/>
      <c r="T27" s="7" t="n"/>
      <c r="U27" s="7" t="n"/>
      <c r="V27" s="7" t="n"/>
      <c r="W27" s="7">
        <f>IF(B27="","",COUNTIF(C27:V27,"P"))</f>
        <v/>
      </c>
      <c r="X27" s="7">
        <f>IF(B27="","",COUNTIF(C27:V27,"F"))</f>
        <v/>
      </c>
      <c r="Y27" s="7">
        <f>IF(B27="","",COUNTIF(C27:V27,"R"))</f>
        <v/>
      </c>
      <c r="Z27" s="7">
        <f>IF(B27="","",COUNTIF(C27:V27,"J"))</f>
        <v/>
      </c>
      <c r="AA27" s="10">
        <f>IF(B27="","",IF(SUM(W27:Z27)=0,"",(W27+Y27)/SUM(W27:Z27)))</f>
        <v/>
      </c>
    </row>
    <row r="28">
      <c r="A28" s="7" t="n">
        <v>24</v>
      </c>
      <c r="B28" s="8">
        <f>IF(Alumnos!B28="","",Alumnos!B28)</f>
        <v/>
      </c>
      <c r="C28" s="7" t="n"/>
      <c r="D28" s="7" t="n"/>
      <c r="E28" s="7" t="n"/>
      <c r="F28" s="7" t="n"/>
      <c r="G28" s="7" t="n"/>
      <c r="H28" s="7" t="n"/>
      <c r="I28" s="7" t="n"/>
      <c r="J28" s="7" t="n"/>
      <c r="K28" s="7" t="n"/>
      <c r="L28" s="7" t="n"/>
      <c r="M28" s="7" t="n"/>
      <c r="N28" s="7" t="n"/>
      <c r="O28" s="7" t="n"/>
      <c r="P28" s="7" t="n"/>
      <c r="Q28" s="7" t="n"/>
      <c r="R28" s="7" t="n"/>
      <c r="S28" s="7" t="n"/>
      <c r="T28" s="7" t="n"/>
      <c r="U28" s="7" t="n"/>
      <c r="V28" s="7" t="n"/>
      <c r="W28" s="7">
        <f>IF(B28="","",COUNTIF(C28:V28,"P"))</f>
        <v/>
      </c>
      <c r="X28" s="7">
        <f>IF(B28="","",COUNTIF(C28:V28,"F"))</f>
        <v/>
      </c>
      <c r="Y28" s="7">
        <f>IF(B28="","",COUNTIF(C28:V28,"R"))</f>
        <v/>
      </c>
      <c r="Z28" s="7">
        <f>IF(B28="","",COUNTIF(C28:V28,"J"))</f>
        <v/>
      </c>
      <c r="AA28" s="10">
        <f>IF(B28="","",IF(SUM(W28:Z28)=0,"",(W28+Y28)/SUM(W28:Z28)))</f>
        <v/>
      </c>
    </row>
    <row r="29">
      <c r="A29" s="7" t="n">
        <v>25</v>
      </c>
      <c r="B29" s="8">
        <f>IF(Alumnos!B29="","",Alumnos!B29)</f>
        <v/>
      </c>
      <c r="C29" s="7" t="n"/>
      <c r="D29" s="7" t="n"/>
      <c r="E29" s="7" t="n"/>
      <c r="F29" s="7" t="n"/>
      <c r="G29" s="7" t="n"/>
      <c r="H29" s="7" t="n"/>
      <c r="I29" s="7" t="n"/>
      <c r="J29" s="7" t="n"/>
      <c r="K29" s="7" t="n"/>
      <c r="L29" s="7" t="n"/>
      <c r="M29" s="7" t="n"/>
      <c r="N29" s="7" t="n"/>
      <c r="O29" s="7" t="n"/>
      <c r="P29" s="7" t="n"/>
      <c r="Q29" s="7" t="n"/>
      <c r="R29" s="7" t="n"/>
      <c r="S29" s="7" t="n"/>
      <c r="T29" s="7" t="n"/>
      <c r="U29" s="7" t="n"/>
      <c r="V29" s="7" t="n"/>
      <c r="W29" s="7">
        <f>IF(B29="","",COUNTIF(C29:V29,"P"))</f>
        <v/>
      </c>
      <c r="X29" s="7">
        <f>IF(B29="","",COUNTIF(C29:V29,"F"))</f>
        <v/>
      </c>
      <c r="Y29" s="7">
        <f>IF(B29="","",COUNTIF(C29:V29,"R"))</f>
        <v/>
      </c>
      <c r="Z29" s="7">
        <f>IF(B29="","",COUNTIF(C29:V29,"J"))</f>
        <v/>
      </c>
      <c r="AA29" s="10">
        <f>IF(B29="","",IF(SUM(W29:Z29)=0,"",(W29+Y29)/SUM(W29:Z29)))</f>
        <v/>
      </c>
    </row>
    <row r="30">
      <c r="A30" s="7" t="n">
        <v>26</v>
      </c>
      <c r="B30" s="8">
        <f>IF(Alumnos!B30="","",Alumnos!B30)</f>
        <v/>
      </c>
      <c r="C30" s="7" t="n"/>
      <c r="D30" s="7" t="n"/>
      <c r="E30" s="7" t="n"/>
      <c r="F30" s="7" t="n"/>
      <c r="G30" s="7" t="n"/>
      <c r="H30" s="7" t="n"/>
      <c r="I30" s="7" t="n"/>
      <c r="J30" s="7" t="n"/>
      <c r="K30" s="7" t="n"/>
      <c r="L30" s="7" t="n"/>
      <c r="M30" s="7" t="n"/>
      <c r="N30" s="7" t="n"/>
      <c r="O30" s="7" t="n"/>
      <c r="P30" s="7" t="n"/>
      <c r="Q30" s="7" t="n"/>
      <c r="R30" s="7" t="n"/>
      <c r="S30" s="7" t="n"/>
      <c r="T30" s="7" t="n"/>
      <c r="U30" s="7" t="n"/>
      <c r="V30" s="7" t="n"/>
      <c r="W30" s="7">
        <f>IF(B30="","",COUNTIF(C30:V30,"P"))</f>
        <v/>
      </c>
      <c r="X30" s="7">
        <f>IF(B30="","",COUNTIF(C30:V30,"F"))</f>
        <v/>
      </c>
      <c r="Y30" s="7">
        <f>IF(B30="","",COUNTIF(C30:V30,"R"))</f>
        <v/>
      </c>
      <c r="Z30" s="7">
        <f>IF(B30="","",COUNTIF(C30:V30,"J"))</f>
        <v/>
      </c>
      <c r="AA30" s="10">
        <f>IF(B30="","",IF(SUM(W30:Z30)=0,"",(W30+Y30)/SUM(W30:Z30)))</f>
        <v/>
      </c>
    </row>
    <row r="31">
      <c r="A31" s="7" t="n">
        <v>27</v>
      </c>
      <c r="B31" s="8">
        <f>IF(Alumnos!B31="","",Alumnos!B31)</f>
        <v/>
      </c>
      <c r="C31" s="7" t="n"/>
      <c r="D31" s="7" t="n"/>
      <c r="E31" s="7" t="n"/>
      <c r="F31" s="7" t="n"/>
      <c r="G31" s="7" t="n"/>
      <c r="H31" s="7" t="n"/>
      <c r="I31" s="7" t="n"/>
      <c r="J31" s="7" t="n"/>
      <c r="K31" s="7" t="n"/>
      <c r="L31" s="7" t="n"/>
      <c r="M31" s="7" t="n"/>
      <c r="N31" s="7" t="n"/>
      <c r="O31" s="7" t="n"/>
      <c r="P31" s="7" t="n"/>
      <c r="Q31" s="7" t="n"/>
      <c r="R31" s="7" t="n"/>
      <c r="S31" s="7" t="n"/>
      <c r="T31" s="7" t="n"/>
      <c r="U31" s="7" t="n"/>
      <c r="V31" s="7" t="n"/>
      <c r="W31" s="7">
        <f>IF(B31="","",COUNTIF(C31:V31,"P"))</f>
        <v/>
      </c>
      <c r="X31" s="7">
        <f>IF(B31="","",COUNTIF(C31:V31,"F"))</f>
        <v/>
      </c>
      <c r="Y31" s="7">
        <f>IF(B31="","",COUNTIF(C31:V31,"R"))</f>
        <v/>
      </c>
      <c r="Z31" s="7">
        <f>IF(B31="","",COUNTIF(C31:V31,"J"))</f>
        <v/>
      </c>
      <c r="AA31" s="10">
        <f>IF(B31="","",IF(SUM(W31:Z31)=0,"",(W31+Y31)/SUM(W31:Z31)))</f>
        <v/>
      </c>
    </row>
    <row r="32">
      <c r="A32" s="7" t="n">
        <v>28</v>
      </c>
      <c r="B32" s="8">
        <f>IF(Alumnos!B32="","",Alumnos!B32)</f>
        <v/>
      </c>
      <c r="C32" s="7" t="n"/>
      <c r="D32" s="7" t="n"/>
      <c r="E32" s="7" t="n"/>
      <c r="F32" s="7" t="n"/>
      <c r="G32" s="7" t="n"/>
      <c r="H32" s="7" t="n"/>
      <c r="I32" s="7" t="n"/>
      <c r="J32" s="7" t="n"/>
      <c r="K32" s="7" t="n"/>
      <c r="L32" s="7" t="n"/>
      <c r="M32" s="7" t="n"/>
      <c r="N32" s="7" t="n"/>
      <c r="O32" s="7" t="n"/>
      <c r="P32" s="7" t="n"/>
      <c r="Q32" s="7" t="n"/>
      <c r="R32" s="7" t="n"/>
      <c r="S32" s="7" t="n"/>
      <c r="T32" s="7" t="n"/>
      <c r="U32" s="7" t="n"/>
      <c r="V32" s="7" t="n"/>
      <c r="W32" s="7">
        <f>IF(B32="","",COUNTIF(C32:V32,"P"))</f>
        <v/>
      </c>
      <c r="X32" s="7">
        <f>IF(B32="","",COUNTIF(C32:V32,"F"))</f>
        <v/>
      </c>
      <c r="Y32" s="7">
        <f>IF(B32="","",COUNTIF(C32:V32,"R"))</f>
        <v/>
      </c>
      <c r="Z32" s="7">
        <f>IF(B32="","",COUNTIF(C32:V32,"J"))</f>
        <v/>
      </c>
      <c r="AA32" s="10">
        <f>IF(B32="","",IF(SUM(W32:Z32)=0,"",(W32+Y32)/SUM(W32:Z32)))</f>
        <v/>
      </c>
    </row>
    <row r="33">
      <c r="A33" s="7" t="n">
        <v>29</v>
      </c>
      <c r="B33" s="8">
        <f>IF(Alumnos!B33="","",Alumnos!B33)</f>
        <v/>
      </c>
      <c r="C33" s="7" t="n"/>
      <c r="D33" s="7" t="n"/>
      <c r="E33" s="7" t="n"/>
      <c r="F33" s="7" t="n"/>
      <c r="G33" s="7" t="n"/>
      <c r="H33" s="7" t="n"/>
      <c r="I33" s="7" t="n"/>
      <c r="J33" s="7" t="n"/>
      <c r="K33" s="7" t="n"/>
      <c r="L33" s="7" t="n"/>
      <c r="M33" s="7" t="n"/>
      <c r="N33" s="7" t="n"/>
      <c r="O33" s="7" t="n"/>
      <c r="P33" s="7" t="n"/>
      <c r="Q33" s="7" t="n"/>
      <c r="R33" s="7" t="n"/>
      <c r="S33" s="7" t="n"/>
      <c r="T33" s="7" t="n"/>
      <c r="U33" s="7" t="n"/>
      <c r="V33" s="7" t="n"/>
      <c r="W33" s="7">
        <f>IF(B33="","",COUNTIF(C33:V33,"P"))</f>
        <v/>
      </c>
      <c r="X33" s="7">
        <f>IF(B33="","",COUNTIF(C33:V33,"F"))</f>
        <v/>
      </c>
      <c r="Y33" s="7">
        <f>IF(B33="","",COUNTIF(C33:V33,"R"))</f>
        <v/>
      </c>
      <c r="Z33" s="7">
        <f>IF(B33="","",COUNTIF(C33:V33,"J"))</f>
        <v/>
      </c>
      <c r="AA33" s="10">
        <f>IF(B33="","",IF(SUM(W33:Z33)=0,"",(W33+Y33)/SUM(W33:Z33)))</f>
        <v/>
      </c>
    </row>
    <row r="34">
      <c r="A34" s="7" t="n">
        <v>30</v>
      </c>
      <c r="B34" s="8">
        <f>IF(Alumnos!B34="","",Alumnos!B34)</f>
        <v/>
      </c>
      <c r="C34" s="7" t="n"/>
      <c r="D34" s="7" t="n"/>
      <c r="E34" s="7" t="n"/>
      <c r="F34" s="7" t="n"/>
      <c r="G34" s="7" t="n"/>
      <c r="H34" s="7" t="n"/>
      <c r="I34" s="7" t="n"/>
      <c r="J34" s="7" t="n"/>
      <c r="K34" s="7" t="n"/>
      <c r="L34" s="7" t="n"/>
      <c r="M34" s="7" t="n"/>
      <c r="N34" s="7" t="n"/>
      <c r="O34" s="7" t="n"/>
      <c r="P34" s="7" t="n"/>
      <c r="Q34" s="7" t="n"/>
      <c r="R34" s="7" t="n"/>
      <c r="S34" s="7" t="n"/>
      <c r="T34" s="7" t="n"/>
      <c r="U34" s="7" t="n"/>
      <c r="V34" s="7" t="n"/>
      <c r="W34" s="7">
        <f>IF(B34="","",COUNTIF(C34:V34,"P"))</f>
        <v/>
      </c>
      <c r="X34" s="7">
        <f>IF(B34="","",COUNTIF(C34:V34,"F"))</f>
        <v/>
      </c>
      <c r="Y34" s="7">
        <f>IF(B34="","",COUNTIF(C34:V34,"R"))</f>
        <v/>
      </c>
      <c r="Z34" s="7">
        <f>IF(B34="","",COUNTIF(C34:V34,"J"))</f>
        <v/>
      </c>
      <c r="AA34" s="10">
        <f>IF(B34="","",IF(SUM(W34:Z34)=0,"",(W34+Y34)/SUM(W34:Z34)))</f>
        <v/>
      </c>
    </row>
    <row r="35">
      <c r="B35" s="13" t="inlineStr">
        <is>
          <t>Presentes por clase</t>
        </is>
      </c>
      <c r="C35" s="14">
        <f>IF(C4="","",COUNTIF(C5:C34,"P")+COUNTIF(C5:C34,"R"))</f>
        <v/>
      </c>
      <c r="D35" s="14">
        <f>IF(D4="","",COUNTIF(D5:D34,"P")+COUNTIF(D5:D34,"R"))</f>
        <v/>
      </c>
      <c r="E35" s="14">
        <f>IF(E4="","",COUNTIF(E5:E34,"P")+COUNTIF(E5:E34,"R"))</f>
        <v/>
      </c>
      <c r="F35" s="14">
        <f>IF(F4="","",COUNTIF(F5:F34,"P")+COUNTIF(F5:F34,"R"))</f>
        <v/>
      </c>
      <c r="G35" s="14">
        <f>IF(G4="","",COUNTIF(G5:G34,"P")+COUNTIF(G5:G34,"R"))</f>
        <v/>
      </c>
      <c r="H35" s="14">
        <f>IF(H4="","",COUNTIF(H5:H34,"P")+COUNTIF(H5:H34,"R"))</f>
        <v/>
      </c>
      <c r="I35" s="14">
        <f>IF(I4="","",COUNTIF(I5:I34,"P")+COUNTIF(I5:I34,"R"))</f>
        <v/>
      </c>
      <c r="J35" s="14">
        <f>IF(J4="","",COUNTIF(J5:J34,"P")+COUNTIF(J5:J34,"R"))</f>
        <v/>
      </c>
      <c r="K35" s="14">
        <f>IF(K4="","",COUNTIF(K5:K34,"P")+COUNTIF(K5:K34,"R"))</f>
        <v/>
      </c>
      <c r="L35" s="14">
        <f>IF(L4="","",COUNTIF(L5:L34,"P")+COUNTIF(L5:L34,"R"))</f>
        <v/>
      </c>
      <c r="M35" s="14">
        <f>IF(M4="","",COUNTIF(M5:M34,"P")+COUNTIF(M5:M34,"R"))</f>
        <v/>
      </c>
      <c r="N35" s="14">
        <f>IF(N4="","",COUNTIF(N5:N34,"P")+COUNTIF(N5:N34,"R"))</f>
        <v/>
      </c>
      <c r="O35" s="14">
        <f>IF(O4="","",COUNTIF(O5:O34,"P")+COUNTIF(O5:O34,"R"))</f>
        <v/>
      </c>
      <c r="P35" s="14">
        <f>IF(P4="","",COUNTIF(P5:P34,"P")+COUNTIF(P5:P34,"R"))</f>
        <v/>
      </c>
      <c r="Q35" s="14">
        <f>IF(Q4="","",COUNTIF(Q5:Q34,"P")+COUNTIF(Q5:Q34,"R"))</f>
        <v/>
      </c>
      <c r="R35" s="14">
        <f>IF(R4="","",COUNTIF(R5:R34,"P")+COUNTIF(R5:R34,"R"))</f>
        <v/>
      </c>
      <c r="S35" s="14">
        <f>IF(S4="","",COUNTIF(S5:S34,"P")+COUNTIF(S5:S34,"R"))</f>
        <v/>
      </c>
      <c r="T35" s="14">
        <f>IF(T4="","",COUNTIF(T5:T34,"P")+COUNTIF(T5:T34,"R"))</f>
        <v/>
      </c>
      <c r="U35" s="14">
        <f>IF(U4="","",COUNTIF(U5:U34,"P")+COUNTIF(U5:U34,"R"))</f>
        <v/>
      </c>
      <c r="V35" s="14">
        <f>IF(V4="","",COUNTIF(V5:V34,"P")+COUNTIF(V5:V34,"R"))</f>
        <v/>
      </c>
    </row>
  </sheetData>
  <conditionalFormatting sqref="C5:V34">
    <cfRule type="cellIs" priority="1" operator="equal" dxfId="2">
      <formula>"P"</formula>
    </cfRule>
    <cfRule type="cellIs" priority="2" operator="equal" dxfId="0">
      <formula>"F"</formula>
    </cfRule>
    <cfRule type="cellIs" priority="3" operator="equal" dxfId="1">
      <formula>"R"</formula>
    </cfRule>
    <cfRule type="cellIs" priority="4" operator="equal" dxfId="3">
      <formula>"J"</formula>
    </cfRule>
  </conditionalFormatting>
  <conditionalFormatting sqref="AA5:AA34">
    <cfRule type="expression" priority="5" dxfId="0">
      <formula>AND(ISNUMBER(AA5),AA5&lt;0.8)</formula>
    </cfRule>
  </conditionalFormatting>
  <dataValidations count="1">
    <dataValidation sqref="C5:V34" showDropDown="0" showInputMessage="0" showErrorMessage="1" allowBlank="1" errorTitle="Código no válido" error="Usa P (presente), F (falta), R (retraso) o J (justificada)." type="list">
      <formula1>"P,F,R,J"</formula1>
    </dataValidation>
  </dataValidations>
  <pageMargins left="0.75" right="0.75" top="1" bottom="1" header="0.5" footer="0.5"/>
  <pageSetup orientation="landscape" paperSize="9" fitToHeight="1" fitToWidth="1"/>
</worksheet>
</file>

<file path=xl/worksheets/sheet10.xml><?xml version="1.0" encoding="utf-8"?>
<worksheet xmlns="http://schemas.openxmlformats.org/spreadsheetml/2006/main">
  <sheetPr>
    <outlinePr summaryBelow="1" summaryRight="1"/>
    <pageSetUpPr fitToPage="1"/>
  </sheetPr>
  <dimension ref="A1:AA35"/>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5" customWidth="1" min="23" max="23"/>
    <col width="5" customWidth="1" min="24" max="24"/>
    <col width="5" customWidth="1" min="25" max="25"/>
    <col width="5" customWidth="1" min="26" max="26"/>
    <col width="9" customWidth="1" min="27" max="27"/>
  </cols>
  <sheetData>
    <row r="1">
      <c r="A1" s="1" t="inlineStr">
        <is>
          <t>Asistencia · Marzo 2027</t>
        </is>
      </c>
    </row>
    <row r="2">
      <c r="A2" s="9">
        <f>CONCATENATE("Grupo: ",Alumnos!B1,"   ·   Profesor/a: ",Alumnos!B2)</f>
        <v/>
      </c>
      <c r="W2" s="11" t="inlineStr">
        <is>
          <t>P presente · F falta · R retraso · J justificada</t>
        </is>
      </c>
    </row>
    <row r="4" ht="44" customHeight="1">
      <c r="A4" s="6" t="inlineStr">
        <is>
          <t>Nº</t>
        </is>
      </c>
      <c r="B4" s="6" t="inlineStr">
        <is>
          <t>Alumno / fecha de la clase →</t>
        </is>
      </c>
      <c r="C4" s="12" t="n"/>
      <c r="D4" s="12" t="n"/>
      <c r="E4" s="12" t="n"/>
      <c r="F4" s="12" t="n"/>
      <c r="G4" s="12" t="n"/>
      <c r="H4" s="12" t="n"/>
      <c r="I4" s="12" t="n"/>
      <c r="J4" s="12" t="n"/>
      <c r="K4" s="12" t="n"/>
      <c r="L4" s="12" t="n"/>
      <c r="M4" s="12" t="n"/>
      <c r="N4" s="12" t="n"/>
      <c r="O4" s="12" t="n"/>
      <c r="P4" s="12" t="n"/>
      <c r="Q4" s="12" t="n"/>
      <c r="R4" s="12" t="n"/>
      <c r="S4" s="12" t="n"/>
      <c r="T4" s="12" t="n"/>
      <c r="U4" s="12" t="n"/>
      <c r="V4" s="12" t="n"/>
      <c r="W4" s="6" t="inlineStr">
        <is>
          <t>P</t>
        </is>
      </c>
      <c r="X4" s="6" t="inlineStr">
        <is>
          <t>F</t>
        </is>
      </c>
      <c r="Y4" s="6" t="inlineStr">
        <is>
          <t>R</t>
        </is>
      </c>
      <c r="Z4" s="6" t="inlineStr">
        <is>
          <t>J</t>
        </is>
      </c>
      <c r="AA4" s="6" t="inlineStr">
        <is>
          <t>% asist.</t>
        </is>
      </c>
    </row>
    <row r="5">
      <c r="A5" s="7" t="n">
        <v>1</v>
      </c>
      <c r="B5" s="8">
        <f>IF(Alumnos!B5="","",Alumnos!B5)</f>
        <v/>
      </c>
      <c r="C5" s="7" t="n"/>
      <c r="D5" s="7" t="n"/>
      <c r="E5" s="7" t="n"/>
      <c r="F5" s="7" t="n"/>
      <c r="G5" s="7" t="n"/>
      <c r="H5" s="7" t="n"/>
      <c r="I5" s="7" t="n"/>
      <c r="J5" s="7" t="n"/>
      <c r="K5" s="7" t="n"/>
      <c r="L5" s="7" t="n"/>
      <c r="M5" s="7" t="n"/>
      <c r="N5" s="7" t="n"/>
      <c r="O5" s="7" t="n"/>
      <c r="P5" s="7" t="n"/>
      <c r="Q5" s="7" t="n"/>
      <c r="R5" s="7" t="n"/>
      <c r="S5" s="7" t="n"/>
      <c r="T5" s="7" t="n"/>
      <c r="U5" s="7" t="n"/>
      <c r="V5" s="7" t="n"/>
      <c r="W5" s="7">
        <f>IF(B5="","",COUNTIF(C5:V5,"P"))</f>
        <v/>
      </c>
      <c r="X5" s="7">
        <f>IF(B5="","",COUNTIF(C5:V5,"F"))</f>
        <v/>
      </c>
      <c r="Y5" s="7">
        <f>IF(B5="","",COUNTIF(C5:V5,"R"))</f>
        <v/>
      </c>
      <c r="Z5" s="7">
        <f>IF(B5="","",COUNTIF(C5:V5,"J"))</f>
        <v/>
      </c>
      <c r="AA5" s="10">
        <f>IF(B5="","",IF(SUM(W5:Z5)=0,"",(W5+Y5)/SUM(W5:Z5)))</f>
        <v/>
      </c>
    </row>
    <row r="6">
      <c r="A6" s="7" t="n">
        <v>2</v>
      </c>
      <c r="B6" s="8">
        <f>IF(Alumnos!B6="","",Alumnos!B6)</f>
        <v/>
      </c>
      <c r="C6" s="7" t="n"/>
      <c r="D6" s="7" t="n"/>
      <c r="E6" s="7" t="n"/>
      <c r="F6" s="7" t="n"/>
      <c r="G6" s="7" t="n"/>
      <c r="H6" s="7" t="n"/>
      <c r="I6" s="7" t="n"/>
      <c r="J6" s="7" t="n"/>
      <c r="K6" s="7" t="n"/>
      <c r="L6" s="7" t="n"/>
      <c r="M6" s="7" t="n"/>
      <c r="N6" s="7" t="n"/>
      <c r="O6" s="7" t="n"/>
      <c r="P6" s="7" t="n"/>
      <c r="Q6" s="7" t="n"/>
      <c r="R6" s="7" t="n"/>
      <c r="S6" s="7" t="n"/>
      <c r="T6" s="7" t="n"/>
      <c r="U6" s="7" t="n"/>
      <c r="V6" s="7" t="n"/>
      <c r="W6" s="7">
        <f>IF(B6="","",COUNTIF(C6:V6,"P"))</f>
        <v/>
      </c>
      <c r="X6" s="7">
        <f>IF(B6="","",COUNTIF(C6:V6,"F"))</f>
        <v/>
      </c>
      <c r="Y6" s="7">
        <f>IF(B6="","",COUNTIF(C6:V6,"R"))</f>
        <v/>
      </c>
      <c r="Z6" s="7">
        <f>IF(B6="","",COUNTIF(C6:V6,"J"))</f>
        <v/>
      </c>
      <c r="AA6" s="10">
        <f>IF(B6="","",IF(SUM(W6:Z6)=0,"",(W6+Y6)/SUM(W6:Z6)))</f>
        <v/>
      </c>
    </row>
    <row r="7">
      <c r="A7" s="7" t="n">
        <v>3</v>
      </c>
      <c r="B7" s="8">
        <f>IF(Alumnos!B7="","",Alumnos!B7)</f>
        <v/>
      </c>
      <c r="C7" s="7" t="n"/>
      <c r="D7" s="7" t="n"/>
      <c r="E7" s="7" t="n"/>
      <c r="F7" s="7" t="n"/>
      <c r="G7" s="7" t="n"/>
      <c r="H7" s="7" t="n"/>
      <c r="I7" s="7" t="n"/>
      <c r="J7" s="7" t="n"/>
      <c r="K7" s="7" t="n"/>
      <c r="L7" s="7" t="n"/>
      <c r="M7" s="7" t="n"/>
      <c r="N7" s="7" t="n"/>
      <c r="O7" s="7" t="n"/>
      <c r="P7" s="7" t="n"/>
      <c r="Q7" s="7" t="n"/>
      <c r="R7" s="7" t="n"/>
      <c r="S7" s="7" t="n"/>
      <c r="T7" s="7" t="n"/>
      <c r="U7" s="7" t="n"/>
      <c r="V7" s="7" t="n"/>
      <c r="W7" s="7">
        <f>IF(B7="","",COUNTIF(C7:V7,"P"))</f>
        <v/>
      </c>
      <c r="X7" s="7">
        <f>IF(B7="","",COUNTIF(C7:V7,"F"))</f>
        <v/>
      </c>
      <c r="Y7" s="7">
        <f>IF(B7="","",COUNTIF(C7:V7,"R"))</f>
        <v/>
      </c>
      <c r="Z7" s="7">
        <f>IF(B7="","",COUNTIF(C7:V7,"J"))</f>
        <v/>
      </c>
      <c r="AA7" s="10">
        <f>IF(B7="","",IF(SUM(W7:Z7)=0,"",(W7+Y7)/SUM(W7:Z7)))</f>
        <v/>
      </c>
    </row>
    <row r="8">
      <c r="A8" s="7" t="n">
        <v>4</v>
      </c>
      <c r="B8" s="8">
        <f>IF(Alumnos!B8="","",Alumnos!B8)</f>
        <v/>
      </c>
      <c r="C8" s="7" t="n"/>
      <c r="D8" s="7" t="n"/>
      <c r="E8" s="7" t="n"/>
      <c r="F8" s="7" t="n"/>
      <c r="G8" s="7" t="n"/>
      <c r="H8" s="7" t="n"/>
      <c r="I8" s="7" t="n"/>
      <c r="J8" s="7" t="n"/>
      <c r="K8" s="7" t="n"/>
      <c r="L8" s="7" t="n"/>
      <c r="M8" s="7" t="n"/>
      <c r="N8" s="7" t="n"/>
      <c r="O8" s="7" t="n"/>
      <c r="P8" s="7" t="n"/>
      <c r="Q8" s="7" t="n"/>
      <c r="R8" s="7" t="n"/>
      <c r="S8" s="7" t="n"/>
      <c r="T8" s="7" t="n"/>
      <c r="U8" s="7" t="n"/>
      <c r="V8" s="7" t="n"/>
      <c r="W8" s="7">
        <f>IF(B8="","",COUNTIF(C8:V8,"P"))</f>
        <v/>
      </c>
      <c r="X8" s="7">
        <f>IF(B8="","",COUNTIF(C8:V8,"F"))</f>
        <v/>
      </c>
      <c r="Y8" s="7">
        <f>IF(B8="","",COUNTIF(C8:V8,"R"))</f>
        <v/>
      </c>
      <c r="Z8" s="7">
        <f>IF(B8="","",COUNTIF(C8:V8,"J"))</f>
        <v/>
      </c>
      <c r="AA8" s="10">
        <f>IF(B8="","",IF(SUM(W8:Z8)=0,"",(W8+Y8)/SUM(W8:Z8)))</f>
        <v/>
      </c>
    </row>
    <row r="9">
      <c r="A9" s="7" t="n">
        <v>5</v>
      </c>
      <c r="B9" s="8">
        <f>IF(Alumnos!B9="","",Alumnos!B9)</f>
        <v/>
      </c>
      <c r="C9" s="7" t="n"/>
      <c r="D9" s="7" t="n"/>
      <c r="E9" s="7" t="n"/>
      <c r="F9" s="7" t="n"/>
      <c r="G9" s="7" t="n"/>
      <c r="H9" s="7" t="n"/>
      <c r="I9" s="7" t="n"/>
      <c r="J9" s="7" t="n"/>
      <c r="K9" s="7" t="n"/>
      <c r="L9" s="7" t="n"/>
      <c r="M9" s="7" t="n"/>
      <c r="N9" s="7" t="n"/>
      <c r="O9" s="7" t="n"/>
      <c r="P9" s="7" t="n"/>
      <c r="Q9" s="7" t="n"/>
      <c r="R9" s="7" t="n"/>
      <c r="S9" s="7" t="n"/>
      <c r="T9" s="7" t="n"/>
      <c r="U9" s="7" t="n"/>
      <c r="V9" s="7" t="n"/>
      <c r="W9" s="7">
        <f>IF(B9="","",COUNTIF(C9:V9,"P"))</f>
        <v/>
      </c>
      <c r="X9" s="7">
        <f>IF(B9="","",COUNTIF(C9:V9,"F"))</f>
        <v/>
      </c>
      <c r="Y9" s="7">
        <f>IF(B9="","",COUNTIF(C9:V9,"R"))</f>
        <v/>
      </c>
      <c r="Z9" s="7">
        <f>IF(B9="","",COUNTIF(C9:V9,"J"))</f>
        <v/>
      </c>
      <c r="AA9" s="10">
        <f>IF(B9="","",IF(SUM(W9:Z9)=0,"",(W9+Y9)/SUM(W9:Z9)))</f>
        <v/>
      </c>
    </row>
    <row r="10">
      <c r="A10" s="7" t="n">
        <v>6</v>
      </c>
      <c r="B10" s="8">
        <f>IF(Alumnos!B10="","",Alumnos!B10)</f>
        <v/>
      </c>
      <c r="C10" s="7" t="n"/>
      <c r="D10" s="7" t="n"/>
      <c r="E10" s="7" t="n"/>
      <c r="F10" s="7" t="n"/>
      <c r="G10" s="7" t="n"/>
      <c r="H10" s="7" t="n"/>
      <c r="I10" s="7" t="n"/>
      <c r="J10" s="7" t="n"/>
      <c r="K10" s="7" t="n"/>
      <c r="L10" s="7" t="n"/>
      <c r="M10" s="7" t="n"/>
      <c r="N10" s="7" t="n"/>
      <c r="O10" s="7" t="n"/>
      <c r="P10" s="7" t="n"/>
      <c r="Q10" s="7" t="n"/>
      <c r="R10" s="7" t="n"/>
      <c r="S10" s="7" t="n"/>
      <c r="T10" s="7" t="n"/>
      <c r="U10" s="7" t="n"/>
      <c r="V10" s="7" t="n"/>
      <c r="W10" s="7">
        <f>IF(B10="","",COUNTIF(C10:V10,"P"))</f>
        <v/>
      </c>
      <c r="X10" s="7">
        <f>IF(B10="","",COUNTIF(C10:V10,"F"))</f>
        <v/>
      </c>
      <c r="Y10" s="7">
        <f>IF(B10="","",COUNTIF(C10:V10,"R"))</f>
        <v/>
      </c>
      <c r="Z10" s="7">
        <f>IF(B10="","",COUNTIF(C10:V10,"J"))</f>
        <v/>
      </c>
      <c r="AA10" s="10">
        <f>IF(B10="","",IF(SUM(W10:Z10)=0,"",(W10+Y10)/SUM(W10:Z10)))</f>
        <v/>
      </c>
    </row>
    <row r="11">
      <c r="A11" s="7" t="n">
        <v>7</v>
      </c>
      <c r="B11" s="8">
        <f>IF(Alumnos!B11="","",Alumnos!B11)</f>
        <v/>
      </c>
      <c r="C11" s="7" t="n"/>
      <c r="D11" s="7" t="n"/>
      <c r="E11" s="7" t="n"/>
      <c r="F11" s="7" t="n"/>
      <c r="G11" s="7" t="n"/>
      <c r="H11" s="7" t="n"/>
      <c r="I11" s="7" t="n"/>
      <c r="J11" s="7" t="n"/>
      <c r="K11" s="7" t="n"/>
      <c r="L11" s="7" t="n"/>
      <c r="M11" s="7" t="n"/>
      <c r="N11" s="7" t="n"/>
      <c r="O11" s="7" t="n"/>
      <c r="P11" s="7" t="n"/>
      <c r="Q11" s="7" t="n"/>
      <c r="R11" s="7" t="n"/>
      <c r="S11" s="7" t="n"/>
      <c r="T11" s="7" t="n"/>
      <c r="U11" s="7" t="n"/>
      <c r="V11" s="7" t="n"/>
      <c r="W11" s="7">
        <f>IF(B11="","",COUNTIF(C11:V11,"P"))</f>
        <v/>
      </c>
      <c r="X11" s="7">
        <f>IF(B11="","",COUNTIF(C11:V11,"F"))</f>
        <v/>
      </c>
      <c r="Y11" s="7">
        <f>IF(B11="","",COUNTIF(C11:V11,"R"))</f>
        <v/>
      </c>
      <c r="Z11" s="7">
        <f>IF(B11="","",COUNTIF(C11:V11,"J"))</f>
        <v/>
      </c>
      <c r="AA11" s="10">
        <f>IF(B11="","",IF(SUM(W11:Z11)=0,"",(W11+Y11)/SUM(W11:Z11)))</f>
        <v/>
      </c>
    </row>
    <row r="12">
      <c r="A12" s="7" t="n">
        <v>8</v>
      </c>
      <c r="B12" s="8">
        <f>IF(Alumnos!B12="","",Alumnos!B12)</f>
        <v/>
      </c>
      <c r="C12" s="7" t="n"/>
      <c r="D12" s="7" t="n"/>
      <c r="E12" s="7" t="n"/>
      <c r="F12" s="7" t="n"/>
      <c r="G12" s="7" t="n"/>
      <c r="H12" s="7" t="n"/>
      <c r="I12" s="7" t="n"/>
      <c r="J12" s="7" t="n"/>
      <c r="K12" s="7" t="n"/>
      <c r="L12" s="7" t="n"/>
      <c r="M12" s="7" t="n"/>
      <c r="N12" s="7" t="n"/>
      <c r="O12" s="7" t="n"/>
      <c r="P12" s="7" t="n"/>
      <c r="Q12" s="7" t="n"/>
      <c r="R12" s="7" t="n"/>
      <c r="S12" s="7" t="n"/>
      <c r="T12" s="7" t="n"/>
      <c r="U12" s="7" t="n"/>
      <c r="V12" s="7" t="n"/>
      <c r="W12" s="7">
        <f>IF(B12="","",COUNTIF(C12:V12,"P"))</f>
        <v/>
      </c>
      <c r="X12" s="7">
        <f>IF(B12="","",COUNTIF(C12:V12,"F"))</f>
        <v/>
      </c>
      <c r="Y12" s="7">
        <f>IF(B12="","",COUNTIF(C12:V12,"R"))</f>
        <v/>
      </c>
      <c r="Z12" s="7">
        <f>IF(B12="","",COUNTIF(C12:V12,"J"))</f>
        <v/>
      </c>
      <c r="AA12" s="10">
        <f>IF(B12="","",IF(SUM(W12:Z12)=0,"",(W12+Y12)/SUM(W12:Z12)))</f>
        <v/>
      </c>
    </row>
    <row r="13">
      <c r="A13" s="7" t="n">
        <v>9</v>
      </c>
      <c r="B13" s="8">
        <f>IF(Alumnos!B13="","",Alumnos!B13)</f>
        <v/>
      </c>
      <c r="C13" s="7" t="n"/>
      <c r="D13" s="7" t="n"/>
      <c r="E13" s="7" t="n"/>
      <c r="F13" s="7" t="n"/>
      <c r="G13" s="7" t="n"/>
      <c r="H13" s="7" t="n"/>
      <c r="I13" s="7" t="n"/>
      <c r="J13" s="7" t="n"/>
      <c r="K13" s="7" t="n"/>
      <c r="L13" s="7" t="n"/>
      <c r="M13" s="7" t="n"/>
      <c r="N13" s="7" t="n"/>
      <c r="O13" s="7" t="n"/>
      <c r="P13" s="7" t="n"/>
      <c r="Q13" s="7" t="n"/>
      <c r="R13" s="7" t="n"/>
      <c r="S13" s="7" t="n"/>
      <c r="T13" s="7" t="n"/>
      <c r="U13" s="7" t="n"/>
      <c r="V13" s="7" t="n"/>
      <c r="W13" s="7">
        <f>IF(B13="","",COUNTIF(C13:V13,"P"))</f>
        <v/>
      </c>
      <c r="X13" s="7">
        <f>IF(B13="","",COUNTIF(C13:V13,"F"))</f>
        <v/>
      </c>
      <c r="Y13" s="7">
        <f>IF(B13="","",COUNTIF(C13:V13,"R"))</f>
        <v/>
      </c>
      <c r="Z13" s="7">
        <f>IF(B13="","",COUNTIF(C13:V13,"J"))</f>
        <v/>
      </c>
      <c r="AA13" s="10">
        <f>IF(B13="","",IF(SUM(W13:Z13)=0,"",(W13+Y13)/SUM(W13:Z13)))</f>
        <v/>
      </c>
    </row>
    <row r="14">
      <c r="A14" s="7" t="n">
        <v>10</v>
      </c>
      <c r="B14" s="8">
        <f>IF(Alumnos!B14="","",Alumnos!B14)</f>
        <v/>
      </c>
      <c r="C14" s="7" t="n"/>
      <c r="D14" s="7" t="n"/>
      <c r="E14" s="7" t="n"/>
      <c r="F14" s="7" t="n"/>
      <c r="G14" s="7" t="n"/>
      <c r="H14" s="7" t="n"/>
      <c r="I14" s="7" t="n"/>
      <c r="J14" s="7" t="n"/>
      <c r="K14" s="7" t="n"/>
      <c r="L14" s="7" t="n"/>
      <c r="M14" s="7" t="n"/>
      <c r="N14" s="7" t="n"/>
      <c r="O14" s="7" t="n"/>
      <c r="P14" s="7" t="n"/>
      <c r="Q14" s="7" t="n"/>
      <c r="R14" s="7" t="n"/>
      <c r="S14" s="7" t="n"/>
      <c r="T14" s="7" t="n"/>
      <c r="U14" s="7" t="n"/>
      <c r="V14" s="7" t="n"/>
      <c r="W14" s="7">
        <f>IF(B14="","",COUNTIF(C14:V14,"P"))</f>
        <v/>
      </c>
      <c r="X14" s="7">
        <f>IF(B14="","",COUNTIF(C14:V14,"F"))</f>
        <v/>
      </c>
      <c r="Y14" s="7">
        <f>IF(B14="","",COUNTIF(C14:V14,"R"))</f>
        <v/>
      </c>
      <c r="Z14" s="7">
        <f>IF(B14="","",COUNTIF(C14:V14,"J"))</f>
        <v/>
      </c>
      <c r="AA14" s="10">
        <f>IF(B14="","",IF(SUM(W14:Z14)=0,"",(W14+Y14)/SUM(W14:Z14)))</f>
        <v/>
      </c>
    </row>
    <row r="15">
      <c r="A15" s="7" t="n">
        <v>11</v>
      </c>
      <c r="B15" s="8">
        <f>IF(Alumnos!B15="","",Alumnos!B15)</f>
        <v/>
      </c>
      <c r="C15" s="7" t="n"/>
      <c r="D15" s="7" t="n"/>
      <c r="E15" s="7" t="n"/>
      <c r="F15" s="7" t="n"/>
      <c r="G15" s="7" t="n"/>
      <c r="H15" s="7" t="n"/>
      <c r="I15" s="7" t="n"/>
      <c r="J15" s="7" t="n"/>
      <c r="K15" s="7" t="n"/>
      <c r="L15" s="7" t="n"/>
      <c r="M15" s="7" t="n"/>
      <c r="N15" s="7" t="n"/>
      <c r="O15" s="7" t="n"/>
      <c r="P15" s="7" t="n"/>
      <c r="Q15" s="7" t="n"/>
      <c r="R15" s="7" t="n"/>
      <c r="S15" s="7" t="n"/>
      <c r="T15" s="7" t="n"/>
      <c r="U15" s="7" t="n"/>
      <c r="V15" s="7" t="n"/>
      <c r="W15" s="7">
        <f>IF(B15="","",COUNTIF(C15:V15,"P"))</f>
        <v/>
      </c>
      <c r="X15" s="7">
        <f>IF(B15="","",COUNTIF(C15:V15,"F"))</f>
        <v/>
      </c>
      <c r="Y15" s="7">
        <f>IF(B15="","",COUNTIF(C15:V15,"R"))</f>
        <v/>
      </c>
      <c r="Z15" s="7">
        <f>IF(B15="","",COUNTIF(C15:V15,"J"))</f>
        <v/>
      </c>
      <c r="AA15" s="10">
        <f>IF(B15="","",IF(SUM(W15:Z15)=0,"",(W15+Y15)/SUM(W15:Z15)))</f>
        <v/>
      </c>
    </row>
    <row r="16">
      <c r="A16" s="7" t="n">
        <v>12</v>
      </c>
      <c r="B16" s="8">
        <f>IF(Alumnos!B16="","",Alumnos!B16)</f>
        <v/>
      </c>
      <c r="C16" s="7" t="n"/>
      <c r="D16" s="7" t="n"/>
      <c r="E16" s="7" t="n"/>
      <c r="F16" s="7" t="n"/>
      <c r="G16" s="7" t="n"/>
      <c r="H16" s="7" t="n"/>
      <c r="I16" s="7" t="n"/>
      <c r="J16" s="7" t="n"/>
      <c r="K16" s="7" t="n"/>
      <c r="L16" s="7" t="n"/>
      <c r="M16" s="7" t="n"/>
      <c r="N16" s="7" t="n"/>
      <c r="O16" s="7" t="n"/>
      <c r="P16" s="7" t="n"/>
      <c r="Q16" s="7" t="n"/>
      <c r="R16" s="7" t="n"/>
      <c r="S16" s="7" t="n"/>
      <c r="T16" s="7" t="n"/>
      <c r="U16" s="7" t="n"/>
      <c r="V16" s="7" t="n"/>
      <c r="W16" s="7">
        <f>IF(B16="","",COUNTIF(C16:V16,"P"))</f>
        <v/>
      </c>
      <c r="X16" s="7">
        <f>IF(B16="","",COUNTIF(C16:V16,"F"))</f>
        <v/>
      </c>
      <c r="Y16" s="7">
        <f>IF(B16="","",COUNTIF(C16:V16,"R"))</f>
        <v/>
      </c>
      <c r="Z16" s="7">
        <f>IF(B16="","",COUNTIF(C16:V16,"J"))</f>
        <v/>
      </c>
      <c r="AA16" s="10">
        <f>IF(B16="","",IF(SUM(W16:Z16)=0,"",(W16+Y16)/SUM(W16:Z16)))</f>
        <v/>
      </c>
    </row>
    <row r="17">
      <c r="A17" s="7" t="n">
        <v>13</v>
      </c>
      <c r="B17" s="8">
        <f>IF(Alumnos!B17="","",Alumnos!B17)</f>
        <v/>
      </c>
      <c r="C17" s="7" t="n"/>
      <c r="D17" s="7" t="n"/>
      <c r="E17" s="7" t="n"/>
      <c r="F17" s="7" t="n"/>
      <c r="G17" s="7" t="n"/>
      <c r="H17" s="7" t="n"/>
      <c r="I17" s="7" t="n"/>
      <c r="J17" s="7" t="n"/>
      <c r="K17" s="7" t="n"/>
      <c r="L17" s="7" t="n"/>
      <c r="M17" s="7" t="n"/>
      <c r="N17" s="7" t="n"/>
      <c r="O17" s="7" t="n"/>
      <c r="P17" s="7" t="n"/>
      <c r="Q17" s="7" t="n"/>
      <c r="R17" s="7" t="n"/>
      <c r="S17" s="7" t="n"/>
      <c r="T17" s="7" t="n"/>
      <c r="U17" s="7" t="n"/>
      <c r="V17" s="7" t="n"/>
      <c r="W17" s="7">
        <f>IF(B17="","",COUNTIF(C17:V17,"P"))</f>
        <v/>
      </c>
      <c r="X17" s="7">
        <f>IF(B17="","",COUNTIF(C17:V17,"F"))</f>
        <v/>
      </c>
      <c r="Y17" s="7">
        <f>IF(B17="","",COUNTIF(C17:V17,"R"))</f>
        <v/>
      </c>
      <c r="Z17" s="7">
        <f>IF(B17="","",COUNTIF(C17:V17,"J"))</f>
        <v/>
      </c>
      <c r="AA17" s="10">
        <f>IF(B17="","",IF(SUM(W17:Z17)=0,"",(W17+Y17)/SUM(W17:Z17)))</f>
        <v/>
      </c>
    </row>
    <row r="18">
      <c r="A18" s="7" t="n">
        <v>14</v>
      </c>
      <c r="B18" s="8">
        <f>IF(Alumnos!B18="","",Alumnos!B18)</f>
        <v/>
      </c>
      <c r="C18" s="7" t="n"/>
      <c r="D18" s="7" t="n"/>
      <c r="E18" s="7" t="n"/>
      <c r="F18" s="7" t="n"/>
      <c r="G18" s="7" t="n"/>
      <c r="H18" s="7" t="n"/>
      <c r="I18" s="7" t="n"/>
      <c r="J18" s="7" t="n"/>
      <c r="K18" s="7" t="n"/>
      <c r="L18" s="7" t="n"/>
      <c r="M18" s="7" t="n"/>
      <c r="N18" s="7" t="n"/>
      <c r="O18" s="7" t="n"/>
      <c r="P18" s="7" t="n"/>
      <c r="Q18" s="7" t="n"/>
      <c r="R18" s="7" t="n"/>
      <c r="S18" s="7" t="n"/>
      <c r="T18" s="7" t="n"/>
      <c r="U18" s="7" t="n"/>
      <c r="V18" s="7" t="n"/>
      <c r="W18" s="7">
        <f>IF(B18="","",COUNTIF(C18:V18,"P"))</f>
        <v/>
      </c>
      <c r="X18" s="7">
        <f>IF(B18="","",COUNTIF(C18:V18,"F"))</f>
        <v/>
      </c>
      <c r="Y18" s="7">
        <f>IF(B18="","",COUNTIF(C18:V18,"R"))</f>
        <v/>
      </c>
      <c r="Z18" s="7">
        <f>IF(B18="","",COUNTIF(C18:V18,"J"))</f>
        <v/>
      </c>
      <c r="AA18" s="10">
        <f>IF(B18="","",IF(SUM(W18:Z18)=0,"",(W18+Y18)/SUM(W18:Z18)))</f>
        <v/>
      </c>
    </row>
    <row r="19">
      <c r="A19" s="7" t="n">
        <v>15</v>
      </c>
      <c r="B19" s="8">
        <f>IF(Alumnos!B19="","",Alumnos!B19)</f>
        <v/>
      </c>
      <c r="C19" s="7" t="n"/>
      <c r="D19" s="7" t="n"/>
      <c r="E19" s="7" t="n"/>
      <c r="F19" s="7" t="n"/>
      <c r="G19" s="7" t="n"/>
      <c r="H19" s="7" t="n"/>
      <c r="I19" s="7" t="n"/>
      <c r="J19" s="7" t="n"/>
      <c r="K19" s="7" t="n"/>
      <c r="L19" s="7" t="n"/>
      <c r="M19" s="7" t="n"/>
      <c r="N19" s="7" t="n"/>
      <c r="O19" s="7" t="n"/>
      <c r="P19" s="7" t="n"/>
      <c r="Q19" s="7" t="n"/>
      <c r="R19" s="7" t="n"/>
      <c r="S19" s="7" t="n"/>
      <c r="T19" s="7" t="n"/>
      <c r="U19" s="7" t="n"/>
      <c r="V19" s="7" t="n"/>
      <c r="W19" s="7">
        <f>IF(B19="","",COUNTIF(C19:V19,"P"))</f>
        <v/>
      </c>
      <c r="X19" s="7">
        <f>IF(B19="","",COUNTIF(C19:V19,"F"))</f>
        <v/>
      </c>
      <c r="Y19" s="7">
        <f>IF(B19="","",COUNTIF(C19:V19,"R"))</f>
        <v/>
      </c>
      <c r="Z19" s="7">
        <f>IF(B19="","",COUNTIF(C19:V19,"J"))</f>
        <v/>
      </c>
      <c r="AA19" s="10">
        <f>IF(B19="","",IF(SUM(W19:Z19)=0,"",(W19+Y19)/SUM(W19:Z19)))</f>
        <v/>
      </c>
    </row>
    <row r="20">
      <c r="A20" s="7" t="n">
        <v>16</v>
      </c>
      <c r="B20" s="8">
        <f>IF(Alumnos!B20="","",Alumnos!B20)</f>
        <v/>
      </c>
      <c r="C20" s="7" t="n"/>
      <c r="D20" s="7" t="n"/>
      <c r="E20" s="7" t="n"/>
      <c r="F20" s="7" t="n"/>
      <c r="G20" s="7" t="n"/>
      <c r="H20" s="7" t="n"/>
      <c r="I20" s="7" t="n"/>
      <c r="J20" s="7" t="n"/>
      <c r="K20" s="7" t="n"/>
      <c r="L20" s="7" t="n"/>
      <c r="M20" s="7" t="n"/>
      <c r="N20" s="7" t="n"/>
      <c r="O20" s="7" t="n"/>
      <c r="P20" s="7" t="n"/>
      <c r="Q20" s="7" t="n"/>
      <c r="R20" s="7" t="n"/>
      <c r="S20" s="7" t="n"/>
      <c r="T20" s="7" t="n"/>
      <c r="U20" s="7" t="n"/>
      <c r="V20" s="7" t="n"/>
      <c r="W20" s="7">
        <f>IF(B20="","",COUNTIF(C20:V20,"P"))</f>
        <v/>
      </c>
      <c r="X20" s="7">
        <f>IF(B20="","",COUNTIF(C20:V20,"F"))</f>
        <v/>
      </c>
      <c r="Y20" s="7">
        <f>IF(B20="","",COUNTIF(C20:V20,"R"))</f>
        <v/>
      </c>
      <c r="Z20" s="7">
        <f>IF(B20="","",COUNTIF(C20:V20,"J"))</f>
        <v/>
      </c>
      <c r="AA20" s="10">
        <f>IF(B20="","",IF(SUM(W20:Z20)=0,"",(W20+Y20)/SUM(W20:Z20)))</f>
        <v/>
      </c>
    </row>
    <row r="21">
      <c r="A21" s="7" t="n">
        <v>17</v>
      </c>
      <c r="B21" s="8">
        <f>IF(Alumnos!B21="","",Alumnos!B21)</f>
        <v/>
      </c>
      <c r="C21" s="7" t="n"/>
      <c r="D21" s="7" t="n"/>
      <c r="E21" s="7" t="n"/>
      <c r="F21" s="7" t="n"/>
      <c r="G21" s="7" t="n"/>
      <c r="H21" s="7" t="n"/>
      <c r="I21" s="7" t="n"/>
      <c r="J21" s="7" t="n"/>
      <c r="K21" s="7" t="n"/>
      <c r="L21" s="7" t="n"/>
      <c r="M21" s="7" t="n"/>
      <c r="N21" s="7" t="n"/>
      <c r="O21" s="7" t="n"/>
      <c r="P21" s="7" t="n"/>
      <c r="Q21" s="7" t="n"/>
      <c r="R21" s="7" t="n"/>
      <c r="S21" s="7" t="n"/>
      <c r="T21" s="7" t="n"/>
      <c r="U21" s="7" t="n"/>
      <c r="V21" s="7" t="n"/>
      <c r="W21" s="7">
        <f>IF(B21="","",COUNTIF(C21:V21,"P"))</f>
        <v/>
      </c>
      <c r="X21" s="7">
        <f>IF(B21="","",COUNTIF(C21:V21,"F"))</f>
        <v/>
      </c>
      <c r="Y21" s="7">
        <f>IF(B21="","",COUNTIF(C21:V21,"R"))</f>
        <v/>
      </c>
      <c r="Z21" s="7">
        <f>IF(B21="","",COUNTIF(C21:V21,"J"))</f>
        <v/>
      </c>
      <c r="AA21" s="10">
        <f>IF(B21="","",IF(SUM(W21:Z21)=0,"",(W21+Y21)/SUM(W21:Z21)))</f>
        <v/>
      </c>
    </row>
    <row r="22">
      <c r="A22" s="7" t="n">
        <v>18</v>
      </c>
      <c r="B22" s="8">
        <f>IF(Alumnos!B22="","",Alumnos!B22)</f>
        <v/>
      </c>
      <c r="C22" s="7" t="n"/>
      <c r="D22" s="7" t="n"/>
      <c r="E22" s="7" t="n"/>
      <c r="F22" s="7" t="n"/>
      <c r="G22" s="7" t="n"/>
      <c r="H22" s="7" t="n"/>
      <c r="I22" s="7" t="n"/>
      <c r="J22" s="7" t="n"/>
      <c r="K22" s="7" t="n"/>
      <c r="L22" s="7" t="n"/>
      <c r="M22" s="7" t="n"/>
      <c r="N22" s="7" t="n"/>
      <c r="O22" s="7" t="n"/>
      <c r="P22" s="7" t="n"/>
      <c r="Q22" s="7" t="n"/>
      <c r="R22" s="7" t="n"/>
      <c r="S22" s="7" t="n"/>
      <c r="T22" s="7" t="n"/>
      <c r="U22" s="7" t="n"/>
      <c r="V22" s="7" t="n"/>
      <c r="W22" s="7">
        <f>IF(B22="","",COUNTIF(C22:V22,"P"))</f>
        <v/>
      </c>
      <c r="X22" s="7">
        <f>IF(B22="","",COUNTIF(C22:V22,"F"))</f>
        <v/>
      </c>
      <c r="Y22" s="7">
        <f>IF(B22="","",COUNTIF(C22:V22,"R"))</f>
        <v/>
      </c>
      <c r="Z22" s="7">
        <f>IF(B22="","",COUNTIF(C22:V22,"J"))</f>
        <v/>
      </c>
      <c r="AA22" s="10">
        <f>IF(B22="","",IF(SUM(W22:Z22)=0,"",(W22+Y22)/SUM(W22:Z22)))</f>
        <v/>
      </c>
    </row>
    <row r="23">
      <c r="A23" s="7" t="n">
        <v>19</v>
      </c>
      <c r="B23" s="8">
        <f>IF(Alumnos!B23="","",Alumnos!B23)</f>
        <v/>
      </c>
      <c r="C23" s="7" t="n"/>
      <c r="D23" s="7" t="n"/>
      <c r="E23" s="7" t="n"/>
      <c r="F23" s="7" t="n"/>
      <c r="G23" s="7" t="n"/>
      <c r="H23" s="7" t="n"/>
      <c r="I23" s="7" t="n"/>
      <c r="J23" s="7" t="n"/>
      <c r="K23" s="7" t="n"/>
      <c r="L23" s="7" t="n"/>
      <c r="M23" s="7" t="n"/>
      <c r="N23" s="7" t="n"/>
      <c r="O23" s="7" t="n"/>
      <c r="P23" s="7" t="n"/>
      <c r="Q23" s="7" t="n"/>
      <c r="R23" s="7" t="n"/>
      <c r="S23" s="7" t="n"/>
      <c r="T23" s="7" t="n"/>
      <c r="U23" s="7" t="n"/>
      <c r="V23" s="7" t="n"/>
      <c r="W23" s="7">
        <f>IF(B23="","",COUNTIF(C23:V23,"P"))</f>
        <v/>
      </c>
      <c r="X23" s="7">
        <f>IF(B23="","",COUNTIF(C23:V23,"F"))</f>
        <v/>
      </c>
      <c r="Y23" s="7">
        <f>IF(B23="","",COUNTIF(C23:V23,"R"))</f>
        <v/>
      </c>
      <c r="Z23" s="7">
        <f>IF(B23="","",COUNTIF(C23:V23,"J"))</f>
        <v/>
      </c>
      <c r="AA23" s="10">
        <f>IF(B23="","",IF(SUM(W23:Z23)=0,"",(W23+Y23)/SUM(W23:Z23)))</f>
        <v/>
      </c>
    </row>
    <row r="24">
      <c r="A24" s="7" t="n">
        <v>20</v>
      </c>
      <c r="B24" s="8">
        <f>IF(Alumnos!B24="","",Alumnos!B24)</f>
        <v/>
      </c>
      <c r="C24" s="7" t="n"/>
      <c r="D24" s="7" t="n"/>
      <c r="E24" s="7" t="n"/>
      <c r="F24" s="7" t="n"/>
      <c r="G24" s="7" t="n"/>
      <c r="H24" s="7" t="n"/>
      <c r="I24" s="7" t="n"/>
      <c r="J24" s="7" t="n"/>
      <c r="K24" s="7" t="n"/>
      <c r="L24" s="7" t="n"/>
      <c r="M24" s="7" t="n"/>
      <c r="N24" s="7" t="n"/>
      <c r="O24" s="7" t="n"/>
      <c r="P24" s="7" t="n"/>
      <c r="Q24" s="7" t="n"/>
      <c r="R24" s="7" t="n"/>
      <c r="S24" s="7" t="n"/>
      <c r="T24" s="7" t="n"/>
      <c r="U24" s="7" t="n"/>
      <c r="V24" s="7" t="n"/>
      <c r="W24" s="7">
        <f>IF(B24="","",COUNTIF(C24:V24,"P"))</f>
        <v/>
      </c>
      <c r="X24" s="7">
        <f>IF(B24="","",COUNTIF(C24:V24,"F"))</f>
        <v/>
      </c>
      <c r="Y24" s="7">
        <f>IF(B24="","",COUNTIF(C24:V24,"R"))</f>
        <v/>
      </c>
      <c r="Z24" s="7">
        <f>IF(B24="","",COUNTIF(C24:V24,"J"))</f>
        <v/>
      </c>
      <c r="AA24" s="10">
        <f>IF(B24="","",IF(SUM(W24:Z24)=0,"",(W24+Y24)/SUM(W24:Z24)))</f>
        <v/>
      </c>
    </row>
    <row r="25">
      <c r="A25" s="7" t="n">
        <v>21</v>
      </c>
      <c r="B25" s="8">
        <f>IF(Alumnos!B25="","",Alumnos!B25)</f>
        <v/>
      </c>
      <c r="C25" s="7" t="n"/>
      <c r="D25" s="7" t="n"/>
      <c r="E25" s="7" t="n"/>
      <c r="F25" s="7" t="n"/>
      <c r="G25" s="7" t="n"/>
      <c r="H25" s="7" t="n"/>
      <c r="I25" s="7" t="n"/>
      <c r="J25" s="7" t="n"/>
      <c r="K25" s="7" t="n"/>
      <c r="L25" s="7" t="n"/>
      <c r="M25" s="7" t="n"/>
      <c r="N25" s="7" t="n"/>
      <c r="O25" s="7" t="n"/>
      <c r="P25" s="7" t="n"/>
      <c r="Q25" s="7" t="n"/>
      <c r="R25" s="7" t="n"/>
      <c r="S25" s="7" t="n"/>
      <c r="T25" s="7" t="n"/>
      <c r="U25" s="7" t="n"/>
      <c r="V25" s="7" t="n"/>
      <c r="W25" s="7">
        <f>IF(B25="","",COUNTIF(C25:V25,"P"))</f>
        <v/>
      </c>
      <c r="X25" s="7">
        <f>IF(B25="","",COUNTIF(C25:V25,"F"))</f>
        <v/>
      </c>
      <c r="Y25" s="7">
        <f>IF(B25="","",COUNTIF(C25:V25,"R"))</f>
        <v/>
      </c>
      <c r="Z25" s="7">
        <f>IF(B25="","",COUNTIF(C25:V25,"J"))</f>
        <v/>
      </c>
      <c r="AA25" s="10">
        <f>IF(B25="","",IF(SUM(W25:Z25)=0,"",(W25+Y25)/SUM(W25:Z25)))</f>
        <v/>
      </c>
    </row>
    <row r="26">
      <c r="A26" s="7" t="n">
        <v>22</v>
      </c>
      <c r="B26" s="8">
        <f>IF(Alumnos!B26="","",Alumnos!B26)</f>
        <v/>
      </c>
      <c r="C26" s="7" t="n"/>
      <c r="D26" s="7" t="n"/>
      <c r="E26" s="7" t="n"/>
      <c r="F26" s="7" t="n"/>
      <c r="G26" s="7" t="n"/>
      <c r="H26" s="7" t="n"/>
      <c r="I26" s="7" t="n"/>
      <c r="J26" s="7" t="n"/>
      <c r="K26" s="7" t="n"/>
      <c r="L26" s="7" t="n"/>
      <c r="M26" s="7" t="n"/>
      <c r="N26" s="7" t="n"/>
      <c r="O26" s="7" t="n"/>
      <c r="P26" s="7" t="n"/>
      <c r="Q26" s="7" t="n"/>
      <c r="R26" s="7" t="n"/>
      <c r="S26" s="7" t="n"/>
      <c r="T26" s="7" t="n"/>
      <c r="U26" s="7" t="n"/>
      <c r="V26" s="7" t="n"/>
      <c r="W26" s="7">
        <f>IF(B26="","",COUNTIF(C26:V26,"P"))</f>
        <v/>
      </c>
      <c r="X26" s="7">
        <f>IF(B26="","",COUNTIF(C26:V26,"F"))</f>
        <v/>
      </c>
      <c r="Y26" s="7">
        <f>IF(B26="","",COUNTIF(C26:V26,"R"))</f>
        <v/>
      </c>
      <c r="Z26" s="7">
        <f>IF(B26="","",COUNTIF(C26:V26,"J"))</f>
        <v/>
      </c>
      <c r="AA26" s="10">
        <f>IF(B26="","",IF(SUM(W26:Z26)=0,"",(W26+Y26)/SUM(W26:Z26)))</f>
        <v/>
      </c>
    </row>
    <row r="27">
      <c r="A27" s="7" t="n">
        <v>23</v>
      </c>
      <c r="B27" s="8">
        <f>IF(Alumnos!B27="","",Alumnos!B27)</f>
        <v/>
      </c>
      <c r="C27" s="7" t="n"/>
      <c r="D27" s="7" t="n"/>
      <c r="E27" s="7" t="n"/>
      <c r="F27" s="7" t="n"/>
      <c r="G27" s="7" t="n"/>
      <c r="H27" s="7" t="n"/>
      <c r="I27" s="7" t="n"/>
      <c r="J27" s="7" t="n"/>
      <c r="K27" s="7" t="n"/>
      <c r="L27" s="7" t="n"/>
      <c r="M27" s="7" t="n"/>
      <c r="N27" s="7" t="n"/>
      <c r="O27" s="7" t="n"/>
      <c r="P27" s="7" t="n"/>
      <c r="Q27" s="7" t="n"/>
      <c r="R27" s="7" t="n"/>
      <c r="S27" s="7" t="n"/>
      <c r="T27" s="7" t="n"/>
      <c r="U27" s="7" t="n"/>
      <c r="V27" s="7" t="n"/>
      <c r="W27" s="7">
        <f>IF(B27="","",COUNTIF(C27:V27,"P"))</f>
        <v/>
      </c>
      <c r="X27" s="7">
        <f>IF(B27="","",COUNTIF(C27:V27,"F"))</f>
        <v/>
      </c>
      <c r="Y27" s="7">
        <f>IF(B27="","",COUNTIF(C27:V27,"R"))</f>
        <v/>
      </c>
      <c r="Z27" s="7">
        <f>IF(B27="","",COUNTIF(C27:V27,"J"))</f>
        <v/>
      </c>
      <c r="AA27" s="10">
        <f>IF(B27="","",IF(SUM(W27:Z27)=0,"",(W27+Y27)/SUM(W27:Z27)))</f>
        <v/>
      </c>
    </row>
    <row r="28">
      <c r="A28" s="7" t="n">
        <v>24</v>
      </c>
      <c r="B28" s="8">
        <f>IF(Alumnos!B28="","",Alumnos!B28)</f>
        <v/>
      </c>
      <c r="C28" s="7" t="n"/>
      <c r="D28" s="7" t="n"/>
      <c r="E28" s="7" t="n"/>
      <c r="F28" s="7" t="n"/>
      <c r="G28" s="7" t="n"/>
      <c r="H28" s="7" t="n"/>
      <c r="I28" s="7" t="n"/>
      <c r="J28" s="7" t="n"/>
      <c r="K28" s="7" t="n"/>
      <c r="L28" s="7" t="n"/>
      <c r="M28" s="7" t="n"/>
      <c r="N28" s="7" t="n"/>
      <c r="O28" s="7" t="n"/>
      <c r="P28" s="7" t="n"/>
      <c r="Q28" s="7" t="n"/>
      <c r="R28" s="7" t="n"/>
      <c r="S28" s="7" t="n"/>
      <c r="T28" s="7" t="n"/>
      <c r="U28" s="7" t="n"/>
      <c r="V28" s="7" t="n"/>
      <c r="W28" s="7">
        <f>IF(B28="","",COUNTIF(C28:V28,"P"))</f>
        <v/>
      </c>
      <c r="X28" s="7">
        <f>IF(B28="","",COUNTIF(C28:V28,"F"))</f>
        <v/>
      </c>
      <c r="Y28" s="7">
        <f>IF(B28="","",COUNTIF(C28:V28,"R"))</f>
        <v/>
      </c>
      <c r="Z28" s="7">
        <f>IF(B28="","",COUNTIF(C28:V28,"J"))</f>
        <v/>
      </c>
      <c r="AA28" s="10">
        <f>IF(B28="","",IF(SUM(W28:Z28)=0,"",(W28+Y28)/SUM(W28:Z28)))</f>
        <v/>
      </c>
    </row>
    <row r="29">
      <c r="A29" s="7" t="n">
        <v>25</v>
      </c>
      <c r="B29" s="8">
        <f>IF(Alumnos!B29="","",Alumnos!B29)</f>
        <v/>
      </c>
      <c r="C29" s="7" t="n"/>
      <c r="D29" s="7" t="n"/>
      <c r="E29" s="7" t="n"/>
      <c r="F29" s="7" t="n"/>
      <c r="G29" s="7" t="n"/>
      <c r="H29" s="7" t="n"/>
      <c r="I29" s="7" t="n"/>
      <c r="J29" s="7" t="n"/>
      <c r="K29" s="7" t="n"/>
      <c r="L29" s="7" t="n"/>
      <c r="M29" s="7" t="n"/>
      <c r="N29" s="7" t="n"/>
      <c r="O29" s="7" t="n"/>
      <c r="P29" s="7" t="n"/>
      <c r="Q29" s="7" t="n"/>
      <c r="R29" s="7" t="n"/>
      <c r="S29" s="7" t="n"/>
      <c r="T29" s="7" t="n"/>
      <c r="U29" s="7" t="n"/>
      <c r="V29" s="7" t="n"/>
      <c r="W29" s="7">
        <f>IF(B29="","",COUNTIF(C29:V29,"P"))</f>
        <v/>
      </c>
      <c r="X29" s="7">
        <f>IF(B29="","",COUNTIF(C29:V29,"F"))</f>
        <v/>
      </c>
      <c r="Y29" s="7">
        <f>IF(B29="","",COUNTIF(C29:V29,"R"))</f>
        <v/>
      </c>
      <c r="Z29" s="7">
        <f>IF(B29="","",COUNTIF(C29:V29,"J"))</f>
        <v/>
      </c>
      <c r="AA29" s="10">
        <f>IF(B29="","",IF(SUM(W29:Z29)=0,"",(W29+Y29)/SUM(W29:Z29)))</f>
        <v/>
      </c>
    </row>
    <row r="30">
      <c r="A30" s="7" t="n">
        <v>26</v>
      </c>
      <c r="B30" s="8">
        <f>IF(Alumnos!B30="","",Alumnos!B30)</f>
        <v/>
      </c>
      <c r="C30" s="7" t="n"/>
      <c r="D30" s="7" t="n"/>
      <c r="E30" s="7" t="n"/>
      <c r="F30" s="7" t="n"/>
      <c r="G30" s="7" t="n"/>
      <c r="H30" s="7" t="n"/>
      <c r="I30" s="7" t="n"/>
      <c r="J30" s="7" t="n"/>
      <c r="K30" s="7" t="n"/>
      <c r="L30" s="7" t="n"/>
      <c r="M30" s="7" t="n"/>
      <c r="N30" s="7" t="n"/>
      <c r="O30" s="7" t="n"/>
      <c r="P30" s="7" t="n"/>
      <c r="Q30" s="7" t="n"/>
      <c r="R30" s="7" t="n"/>
      <c r="S30" s="7" t="n"/>
      <c r="T30" s="7" t="n"/>
      <c r="U30" s="7" t="n"/>
      <c r="V30" s="7" t="n"/>
      <c r="W30" s="7">
        <f>IF(B30="","",COUNTIF(C30:V30,"P"))</f>
        <v/>
      </c>
      <c r="X30" s="7">
        <f>IF(B30="","",COUNTIF(C30:V30,"F"))</f>
        <v/>
      </c>
      <c r="Y30" s="7">
        <f>IF(B30="","",COUNTIF(C30:V30,"R"))</f>
        <v/>
      </c>
      <c r="Z30" s="7">
        <f>IF(B30="","",COUNTIF(C30:V30,"J"))</f>
        <v/>
      </c>
      <c r="AA30" s="10">
        <f>IF(B30="","",IF(SUM(W30:Z30)=0,"",(W30+Y30)/SUM(W30:Z30)))</f>
        <v/>
      </c>
    </row>
    <row r="31">
      <c r="A31" s="7" t="n">
        <v>27</v>
      </c>
      <c r="B31" s="8">
        <f>IF(Alumnos!B31="","",Alumnos!B31)</f>
        <v/>
      </c>
      <c r="C31" s="7" t="n"/>
      <c r="D31" s="7" t="n"/>
      <c r="E31" s="7" t="n"/>
      <c r="F31" s="7" t="n"/>
      <c r="G31" s="7" t="n"/>
      <c r="H31" s="7" t="n"/>
      <c r="I31" s="7" t="n"/>
      <c r="J31" s="7" t="n"/>
      <c r="K31" s="7" t="n"/>
      <c r="L31" s="7" t="n"/>
      <c r="M31" s="7" t="n"/>
      <c r="N31" s="7" t="n"/>
      <c r="O31" s="7" t="n"/>
      <c r="P31" s="7" t="n"/>
      <c r="Q31" s="7" t="n"/>
      <c r="R31" s="7" t="n"/>
      <c r="S31" s="7" t="n"/>
      <c r="T31" s="7" t="n"/>
      <c r="U31" s="7" t="n"/>
      <c r="V31" s="7" t="n"/>
      <c r="W31" s="7">
        <f>IF(B31="","",COUNTIF(C31:V31,"P"))</f>
        <v/>
      </c>
      <c r="X31" s="7">
        <f>IF(B31="","",COUNTIF(C31:V31,"F"))</f>
        <v/>
      </c>
      <c r="Y31" s="7">
        <f>IF(B31="","",COUNTIF(C31:V31,"R"))</f>
        <v/>
      </c>
      <c r="Z31" s="7">
        <f>IF(B31="","",COUNTIF(C31:V31,"J"))</f>
        <v/>
      </c>
      <c r="AA31" s="10">
        <f>IF(B31="","",IF(SUM(W31:Z31)=0,"",(W31+Y31)/SUM(W31:Z31)))</f>
        <v/>
      </c>
    </row>
    <row r="32">
      <c r="A32" s="7" t="n">
        <v>28</v>
      </c>
      <c r="B32" s="8">
        <f>IF(Alumnos!B32="","",Alumnos!B32)</f>
        <v/>
      </c>
      <c r="C32" s="7" t="n"/>
      <c r="D32" s="7" t="n"/>
      <c r="E32" s="7" t="n"/>
      <c r="F32" s="7" t="n"/>
      <c r="G32" s="7" t="n"/>
      <c r="H32" s="7" t="n"/>
      <c r="I32" s="7" t="n"/>
      <c r="J32" s="7" t="n"/>
      <c r="K32" s="7" t="n"/>
      <c r="L32" s="7" t="n"/>
      <c r="M32" s="7" t="n"/>
      <c r="N32" s="7" t="n"/>
      <c r="O32" s="7" t="n"/>
      <c r="P32" s="7" t="n"/>
      <c r="Q32" s="7" t="n"/>
      <c r="R32" s="7" t="n"/>
      <c r="S32" s="7" t="n"/>
      <c r="T32" s="7" t="n"/>
      <c r="U32" s="7" t="n"/>
      <c r="V32" s="7" t="n"/>
      <c r="W32" s="7">
        <f>IF(B32="","",COUNTIF(C32:V32,"P"))</f>
        <v/>
      </c>
      <c r="X32" s="7">
        <f>IF(B32="","",COUNTIF(C32:V32,"F"))</f>
        <v/>
      </c>
      <c r="Y32" s="7">
        <f>IF(B32="","",COUNTIF(C32:V32,"R"))</f>
        <v/>
      </c>
      <c r="Z32" s="7">
        <f>IF(B32="","",COUNTIF(C32:V32,"J"))</f>
        <v/>
      </c>
      <c r="AA32" s="10">
        <f>IF(B32="","",IF(SUM(W32:Z32)=0,"",(W32+Y32)/SUM(W32:Z32)))</f>
        <v/>
      </c>
    </row>
    <row r="33">
      <c r="A33" s="7" t="n">
        <v>29</v>
      </c>
      <c r="B33" s="8">
        <f>IF(Alumnos!B33="","",Alumnos!B33)</f>
        <v/>
      </c>
      <c r="C33" s="7" t="n"/>
      <c r="D33" s="7" t="n"/>
      <c r="E33" s="7" t="n"/>
      <c r="F33" s="7" t="n"/>
      <c r="G33" s="7" t="n"/>
      <c r="H33" s="7" t="n"/>
      <c r="I33" s="7" t="n"/>
      <c r="J33" s="7" t="n"/>
      <c r="K33" s="7" t="n"/>
      <c r="L33" s="7" t="n"/>
      <c r="M33" s="7" t="n"/>
      <c r="N33" s="7" t="n"/>
      <c r="O33" s="7" t="n"/>
      <c r="P33" s="7" t="n"/>
      <c r="Q33" s="7" t="n"/>
      <c r="R33" s="7" t="n"/>
      <c r="S33" s="7" t="n"/>
      <c r="T33" s="7" t="n"/>
      <c r="U33" s="7" t="n"/>
      <c r="V33" s="7" t="n"/>
      <c r="W33" s="7">
        <f>IF(B33="","",COUNTIF(C33:V33,"P"))</f>
        <v/>
      </c>
      <c r="X33" s="7">
        <f>IF(B33="","",COUNTIF(C33:V33,"F"))</f>
        <v/>
      </c>
      <c r="Y33" s="7">
        <f>IF(B33="","",COUNTIF(C33:V33,"R"))</f>
        <v/>
      </c>
      <c r="Z33" s="7">
        <f>IF(B33="","",COUNTIF(C33:V33,"J"))</f>
        <v/>
      </c>
      <c r="AA33" s="10">
        <f>IF(B33="","",IF(SUM(W33:Z33)=0,"",(W33+Y33)/SUM(W33:Z33)))</f>
        <v/>
      </c>
    </row>
    <row r="34">
      <c r="A34" s="7" t="n">
        <v>30</v>
      </c>
      <c r="B34" s="8">
        <f>IF(Alumnos!B34="","",Alumnos!B34)</f>
        <v/>
      </c>
      <c r="C34" s="7" t="n"/>
      <c r="D34" s="7" t="n"/>
      <c r="E34" s="7" t="n"/>
      <c r="F34" s="7" t="n"/>
      <c r="G34" s="7" t="n"/>
      <c r="H34" s="7" t="n"/>
      <c r="I34" s="7" t="n"/>
      <c r="J34" s="7" t="n"/>
      <c r="K34" s="7" t="n"/>
      <c r="L34" s="7" t="n"/>
      <c r="M34" s="7" t="n"/>
      <c r="N34" s="7" t="n"/>
      <c r="O34" s="7" t="n"/>
      <c r="P34" s="7" t="n"/>
      <c r="Q34" s="7" t="n"/>
      <c r="R34" s="7" t="n"/>
      <c r="S34" s="7" t="n"/>
      <c r="T34" s="7" t="n"/>
      <c r="U34" s="7" t="n"/>
      <c r="V34" s="7" t="n"/>
      <c r="W34" s="7">
        <f>IF(B34="","",COUNTIF(C34:V34,"P"))</f>
        <v/>
      </c>
      <c r="X34" s="7">
        <f>IF(B34="","",COUNTIF(C34:V34,"F"))</f>
        <v/>
      </c>
      <c r="Y34" s="7">
        <f>IF(B34="","",COUNTIF(C34:V34,"R"))</f>
        <v/>
      </c>
      <c r="Z34" s="7">
        <f>IF(B34="","",COUNTIF(C34:V34,"J"))</f>
        <v/>
      </c>
      <c r="AA34" s="10">
        <f>IF(B34="","",IF(SUM(W34:Z34)=0,"",(W34+Y34)/SUM(W34:Z34)))</f>
        <v/>
      </c>
    </row>
    <row r="35">
      <c r="B35" s="13" t="inlineStr">
        <is>
          <t>Presentes por clase</t>
        </is>
      </c>
      <c r="C35" s="14">
        <f>IF(C4="","",COUNTIF(C5:C34,"P")+COUNTIF(C5:C34,"R"))</f>
        <v/>
      </c>
      <c r="D35" s="14">
        <f>IF(D4="","",COUNTIF(D5:D34,"P")+COUNTIF(D5:D34,"R"))</f>
        <v/>
      </c>
      <c r="E35" s="14">
        <f>IF(E4="","",COUNTIF(E5:E34,"P")+COUNTIF(E5:E34,"R"))</f>
        <v/>
      </c>
      <c r="F35" s="14">
        <f>IF(F4="","",COUNTIF(F5:F34,"P")+COUNTIF(F5:F34,"R"))</f>
        <v/>
      </c>
      <c r="G35" s="14">
        <f>IF(G4="","",COUNTIF(G5:G34,"P")+COUNTIF(G5:G34,"R"))</f>
        <v/>
      </c>
      <c r="H35" s="14">
        <f>IF(H4="","",COUNTIF(H5:H34,"P")+COUNTIF(H5:H34,"R"))</f>
        <v/>
      </c>
      <c r="I35" s="14">
        <f>IF(I4="","",COUNTIF(I5:I34,"P")+COUNTIF(I5:I34,"R"))</f>
        <v/>
      </c>
      <c r="J35" s="14">
        <f>IF(J4="","",COUNTIF(J5:J34,"P")+COUNTIF(J5:J34,"R"))</f>
        <v/>
      </c>
      <c r="K35" s="14">
        <f>IF(K4="","",COUNTIF(K5:K34,"P")+COUNTIF(K5:K34,"R"))</f>
        <v/>
      </c>
      <c r="L35" s="14">
        <f>IF(L4="","",COUNTIF(L5:L34,"P")+COUNTIF(L5:L34,"R"))</f>
        <v/>
      </c>
      <c r="M35" s="14">
        <f>IF(M4="","",COUNTIF(M5:M34,"P")+COUNTIF(M5:M34,"R"))</f>
        <v/>
      </c>
      <c r="N35" s="14">
        <f>IF(N4="","",COUNTIF(N5:N34,"P")+COUNTIF(N5:N34,"R"))</f>
        <v/>
      </c>
      <c r="O35" s="14">
        <f>IF(O4="","",COUNTIF(O5:O34,"P")+COUNTIF(O5:O34,"R"))</f>
        <v/>
      </c>
      <c r="P35" s="14">
        <f>IF(P4="","",COUNTIF(P5:P34,"P")+COUNTIF(P5:P34,"R"))</f>
        <v/>
      </c>
      <c r="Q35" s="14">
        <f>IF(Q4="","",COUNTIF(Q5:Q34,"P")+COUNTIF(Q5:Q34,"R"))</f>
        <v/>
      </c>
      <c r="R35" s="14">
        <f>IF(R4="","",COUNTIF(R5:R34,"P")+COUNTIF(R5:R34,"R"))</f>
        <v/>
      </c>
      <c r="S35" s="14">
        <f>IF(S4="","",COUNTIF(S5:S34,"P")+COUNTIF(S5:S34,"R"))</f>
        <v/>
      </c>
      <c r="T35" s="14">
        <f>IF(T4="","",COUNTIF(T5:T34,"P")+COUNTIF(T5:T34,"R"))</f>
        <v/>
      </c>
      <c r="U35" s="14">
        <f>IF(U4="","",COUNTIF(U5:U34,"P")+COUNTIF(U5:U34,"R"))</f>
        <v/>
      </c>
      <c r="V35" s="14">
        <f>IF(V4="","",COUNTIF(V5:V34,"P")+COUNTIF(V5:V34,"R"))</f>
        <v/>
      </c>
    </row>
  </sheetData>
  <conditionalFormatting sqref="C5:V34">
    <cfRule type="cellIs" priority="1" operator="equal" dxfId="2">
      <formula>"P"</formula>
    </cfRule>
    <cfRule type="cellIs" priority="2" operator="equal" dxfId="0">
      <formula>"F"</formula>
    </cfRule>
    <cfRule type="cellIs" priority="3" operator="equal" dxfId="1">
      <formula>"R"</formula>
    </cfRule>
    <cfRule type="cellIs" priority="4" operator="equal" dxfId="3">
      <formula>"J"</formula>
    </cfRule>
  </conditionalFormatting>
  <conditionalFormatting sqref="AA5:AA34">
    <cfRule type="expression" priority="5" dxfId="0">
      <formula>AND(ISNUMBER(AA5),AA5&lt;0.8)</formula>
    </cfRule>
  </conditionalFormatting>
  <dataValidations count="1">
    <dataValidation sqref="C5:V34" showDropDown="0" showInputMessage="0" showErrorMessage="1" allowBlank="1" errorTitle="Código no válido" error="Usa P (presente), F (falta), R (retraso) o J (justificada)." type="list">
      <formula1>"P,F,R,J"</formula1>
    </dataValidation>
  </dataValidations>
  <pageMargins left="0.75" right="0.75" top="1" bottom="1" header="0.5" footer="0.5"/>
  <pageSetup orientation="landscape" paperSize="9" fitToHeight="1" fitToWidth="1"/>
</worksheet>
</file>

<file path=xl/worksheets/sheet11.xml><?xml version="1.0" encoding="utf-8"?>
<worksheet xmlns="http://schemas.openxmlformats.org/spreadsheetml/2006/main">
  <sheetPr>
    <outlinePr summaryBelow="1" summaryRight="1"/>
    <pageSetUpPr fitToPage="1"/>
  </sheetPr>
  <dimension ref="A1:AA35"/>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5" customWidth="1" min="23" max="23"/>
    <col width="5" customWidth="1" min="24" max="24"/>
    <col width="5" customWidth="1" min="25" max="25"/>
    <col width="5" customWidth="1" min="26" max="26"/>
    <col width="9" customWidth="1" min="27" max="27"/>
  </cols>
  <sheetData>
    <row r="1">
      <c r="A1" s="1" t="inlineStr">
        <is>
          <t>Asistencia · Abril 2027</t>
        </is>
      </c>
    </row>
    <row r="2">
      <c r="A2" s="9">
        <f>CONCATENATE("Grupo: ",Alumnos!B1,"   ·   Profesor/a: ",Alumnos!B2)</f>
        <v/>
      </c>
      <c r="W2" s="11" t="inlineStr">
        <is>
          <t>P presente · F falta · R retraso · J justificada</t>
        </is>
      </c>
    </row>
    <row r="4" ht="44" customHeight="1">
      <c r="A4" s="6" t="inlineStr">
        <is>
          <t>Nº</t>
        </is>
      </c>
      <c r="B4" s="6" t="inlineStr">
        <is>
          <t>Alumno / fecha de la clase →</t>
        </is>
      </c>
      <c r="C4" s="12" t="n"/>
      <c r="D4" s="12" t="n"/>
      <c r="E4" s="12" t="n"/>
      <c r="F4" s="12" t="n"/>
      <c r="G4" s="12" t="n"/>
      <c r="H4" s="12" t="n"/>
      <c r="I4" s="12" t="n"/>
      <c r="J4" s="12" t="n"/>
      <c r="K4" s="12" t="n"/>
      <c r="L4" s="12" t="n"/>
      <c r="M4" s="12" t="n"/>
      <c r="N4" s="12" t="n"/>
      <c r="O4" s="12" t="n"/>
      <c r="P4" s="12" t="n"/>
      <c r="Q4" s="12" t="n"/>
      <c r="R4" s="12" t="n"/>
      <c r="S4" s="12" t="n"/>
      <c r="T4" s="12" t="n"/>
      <c r="U4" s="12" t="n"/>
      <c r="V4" s="12" t="n"/>
      <c r="W4" s="6" t="inlineStr">
        <is>
          <t>P</t>
        </is>
      </c>
      <c r="X4" s="6" t="inlineStr">
        <is>
          <t>F</t>
        </is>
      </c>
      <c r="Y4" s="6" t="inlineStr">
        <is>
          <t>R</t>
        </is>
      </c>
      <c r="Z4" s="6" t="inlineStr">
        <is>
          <t>J</t>
        </is>
      </c>
      <c r="AA4" s="6" t="inlineStr">
        <is>
          <t>% asist.</t>
        </is>
      </c>
    </row>
    <row r="5">
      <c r="A5" s="7" t="n">
        <v>1</v>
      </c>
      <c r="B5" s="8">
        <f>IF(Alumnos!B5="","",Alumnos!B5)</f>
        <v/>
      </c>
      <c r="C5" s="7" t="n"/>
      <c r="D5" s="7" t="n"/>
      <c r="E5" s="7" t="n"/>
      <c r="F5" s="7" t="n"/>
      <c r="G5" s="7" t="n"/>
      <c r="H5" s="7" t="n"/>
      <c r="I5" s="7" t="n"/>
      <c r="J5" s="7" t="n"/>
      <c r="K5" s="7" t="n"/>
      <c r="L5" s="7" t="n"/>
      <c r="M5" s="7" t="n"/>
      <c r="N5" s="7" t="n"/>
      <c r="O5" s="7" t="n"/>
      <c r="P5" s="7" t="n"/>
      <c r="Q5" s="7" t="n"/>
      <c r="R5" s="7" t="n"/>
      <c r="S5" s="7" t="n"/>
      <c r="T5" s="7" t="n"/>
      <c r="U5" s="7" t="n"/>
      <c r="V5" s="7" t="n"/>
      <c r="W5" s="7">
        <f>IF(B5="","",COUNTIF(C5:V5,"P"))</f>
        <v/>
      </c>
      <c r="X5" s="7">
        <f>IF(B5="","",COUNTIF(C5:V5,"F"))</f>
        <v/>
      </c>
      <c r="Y5" s="7">
        <f>IF(B5="","",COUNTIF(C5:V5,"R"))</f>
        <v/>
      </c>
      <c r="Z5" s="7">
        <f>IF(B5="","",COUNTIF(C5:V5,"J"))</f>
        <v/>
      </c>
      <c r="AA5" s="10">
        <f>IF(B5="","",IF(SUM(W5:Z5)=0,"",(W5+Y5)/SUM(W5:Z5)))</f>
        <v/>
      </c>
    </row>
    <row r="6">
      <c r="A6" s="7" t="n">
        <v>2</v>
      </c>
      <c r="B6" s="8">
        <f>IF(Alumnos!B6="","",Alumnos!B6)</f>
        <v/>
      </c>
      <c r="C6" s="7" t="n"/>
      <c r="D6" s="7" t="n"/>
      <c r="E6" s="7" t="n"/>
      <c r="F6" s="7" t="n"/>
      <c r="G6" s="7" t="n"/>
      <c r="H6" s="7" t="n"/>
      <c r="I6" s="7" t="n"/>
      <c r="J6" s="7" t="n"/>
      <c r="K6" s="7" t="n"/>
      <c r="L6" s="7" t="n"/>
      <c r="M6" s="7" t="n"/>
      <c r="N6" s="7" t="n"/>
      <c r="O6" s="7" t="n"/>
      <c r="P6" s="7" t="n"/>
      <c r="Q6" s="7" t="n"/>
      <c r="R6" s="7" t="n"/>
      <c r="S6" s="7" t="n"/>
      <c r="T6" s="7" t="n"/>
      <c r="U6" s="7" t="n"/>
      <c r="V6" s="7" t="n"/>
      <c r="W6" s="7">
        <f>IF(B6="","",COUNTIF(C6:V6,"P"))</f>
        <v/>
      </c>
      <c r="X6" s="7">
        <f>IF(B6="","",COUNTIF(C6:V6,"F"))</f>
        <v/>
      </c>
      <c r="Y6" s="7">
        <f>IF(B6="","",COUNTIF(C6:V6,"R"))</f>
        <v/>
      </c>
      <c r="Z6" s="7">
        <f>IF(B6="","",COUNTIF(C6:V6,"J"))</f>
        <v/>
      </c>
      <c r="AA6" s="10">
        <f>IF(B6="","",IF(SUM(W6:Z6)=0,"",(W6+Y6)/SUM(W6:Z6)))</f>
        <v/>
      </c>
    </row>
    <row r="7">
      <c r="A7" s="7" t="n">
        <v>3</v>
      </c>
      <c r="B7" s="8">
        <f>IF(Alumnos!B7="","",Alumnos!B7)</f>
        <v/>
      </c>
      <c r="C7" s="7" t="n"/>
      <c r="D7" s="7" t="n"/>
      <c r="E7" s="7" t="n"/>
      <c r="F7" s="7" t="n"/>
      <c r="G7" s="7" t="n"/>
      <c r="H7" s="7" t="n"/>
      <c r="I7" s="7" t="n"/>
      <c r="J7" s="7" t="n"/>
      <c r="K7" s="7" t="n"/>
      <c r="L7" s="7" t="n"/>
      <c r="M7" s="7" t="n"/>
      <c r="N7" s="7" t="n"/>
      <c r="O7" s="7" t="n"/>
      <c r="P7" s="7" t="n"/>
      <c r="Q7" s="7" t="n"/>
      <c r="R7" s="7" t="n"/>
      <c r="S7" s="7" t="n"/>
      <c r="T7" s="7" t="n"/>
      <c r="U7" s="7" t="n"/>
      <c r="V7" s="7" t="n"/>
      <c r="W7" s="7">
        <f>IF(B7="","",COUNTIF(C7:V7,"P"))</f>
        <v/>
      </c>
      <c r="X7" s="7">
        <f>IF(B7="","",COUNTIF(C7:V7,"F"))</f>
        <v/>
      </c>
      <c r="Y7" s="7">
        <f>IF(B7="","",COUNTIF(C7:V7,"R"))</f>
        <v/>
      </c>
      <c r="Z7" s="7">
        <f>IF(B7="","",COUNTIF(C7:V7,"J"))</f>
        <v/>
      </c>
      <c r="AA7" s="10">
        <f>IF(B7="","",IF(SUM(W7:Z7)=0,"",(W7+Y7)/SUM(W7:Z7)))</f>
        <v/>
      </c>
    </row>
    <row r="8">
      <c r="A8" s="7" t="n">
        <v>4</v>
      </c>
      <c r="B8" s="8">
        <f>IF(Alumnos!B8="","",Alumnos!B8)</f>
        <v/>
      </c>
      <c r="C8" s="7" t="n"/>
      <c r="D8" s="7" t="n"/>
      <c r="E8" s="7" t="n"/>
      <c r="F8" s="7" t="n"/>
      <c r="G8" s="7" t="n"/>
      <c r="H8" s="7" t="n"/>
      <c r="I8" s="7" t="n"/>
      <c r="J8" s="7" t="n"/>
      <c r="K8" s="7" t="n"/>
      <c r="L8" s="7" t="n"/>
      <c r="M8" s="7" t="n"/>
      <c r="N8" s="7" t="n"/>
      <c r="O8" s="7" t="n"/>
      <c r="P8" s="7" t="n"/>
      <c r="Q8" s="7" t="n"/>
      <c r="R8" s="7" t="n"/>
      <c r="S8" s="7" t="n"/>
      <c r="T8" s="7" t="n"/>
      <c r="U8" s="7" t="n"/>
      <c r="V8" s="7" t="n"/>
      <c r="W8" s="7">
        <f>IF(B8="","",COUNTIF(C8:V8,"P"))</f>
        <v/>
      </c>
      <c r="X8" s="7">
        <f>IF(B8="","",COUNTIF(C8:V8,"F"))</f>
        <v/>
      </c>
      <c r="Y8" s="7">
        <f>IF(B8="","",COUNTIF(C8:V8,"R"))</f>
        <v/>
      </c>
      <c r="Z8" s="7">
        <f>IF(B8="","",COUNTIF(C8:V8,"J"))</f>
        <v/>
      </c>
      <c r="AA8" s="10">
        <f>IF(B8="","",IF(SUM(W8:Z8)=0,"",(W8+Y8)/SUM(W8:Z8)))</f>
        <v/>
      </c>
    </row>
    <row r="9">
      <c r="A9" s="7" t="n">
        <v>5</v>
      </c>
      <c r="B9" s="8">
        <f>IF(Alumnos!B9="","",Alumnos!B9)</f>
        <v/>
      </c>
      <c r="C9" s="7" t="n"/>
      <c r="D9" s="7" t="n"/>
      <c r="E9" s="7" t="n"/>
      <c r="F9" s="7" t="n"/>
      <c r="G9" s="7" t="n"/>
      <c r="H9" s="7" t="n"/>
      <c r="I9" s="7" t="n"/>
      <c r="J9" s="7" t="n"/>
      <c r="K9" s="7" t="n"/>
      <c r="L9" s="7" t="n"/>
      <c r="M9" s="7" t="n"/>
      <c r="N9" s="7" t="n"/>
      <c r="O9" s="7" t="n"/>
      <c r="P9" s="7" t="n"/>
      <c r="Q9" s="7" t="n"/>
      <c r="R9" s="7" t="n"/>
      <c r="S9" s="7" t="n"/>
      <c r="T9" s="7" t="n"/>
      <c r="U9" s="7" t="n"/>
      <c r="V9" s="7" t="n"/>
      <c r="W9" s="7">
        <f>IF(B9="","",COUNTIF(C9:V9,"P"))</f>
        <v/>
      </c>
      <c r="X9" s="7">
        <f>IF(B9="","",COUNTIF(C9:V9,"F"))</f>
        <v/>
      </c>
      <c r="Y9" s="7">
        <f>IF(B9="","",COUNTIF(C9:V9,"R"))</f>
        <v/>
      </c>
      <c r="Z9" s="7">
        <f>IF(B9="","",COUNTIF(C9:V9,"J"))</f>
        <v/>
      </c>
      <c r="AA9" s="10">
        <f>IF(B9="","",IF(SUM(W9:Z9)=0,"",(W9+Y9)/SUM(W9:Z9)))</f>
        <v/>
      </c>
    </row>
    <row r="10">
      <c r="A10" s="7" t="n">
        <v>6</v>
      </c>
      <c r="B10" s="8">
        <f>IF(Alumnos!B10="","",Alumnos!B10)</f>
        <v/>
      </c>
      <c r="C10" s="7" t="n"/>
      <c r="D10" s="7" t="n"/>
      <c r="E10" s="7" t="n"/>
      <c r="F10" s="7" t="n"/>
      <c r="G10" s="7" t="n"/>
      <c r="H10" s="7" t="n"/>
      <c r="I10" s="7" t="n"/>
      <c r="J10" s="7" t="n"/>
      <c r="K10" s="7" t="n"/>
      <c r="L10" s="7" t="n"/>
      <c r="M10" s="7" t="n"/>
      <c r="N10" s="7" t="n"/>
      <c r="O10" s="7" t="n"/>
      <c r="P10" s="7" t="n"/>
      <c r="Q10" s="7" t="n"/>
      <c r="R10" s="7" t="n"/>
      <c r="S10" s="7" t="n"/>
      <c r="T10" s="7" t="n"/>
      <c r="U10" s="7" t="n"/>
      <c r="V10" s="7" t="n"/>
      <c r="W10" s="7">
        <f>IF(B10="","",COUNTIF(C10:V10,"P"))</f>
        <v/>
      </c>
      <c r="X10" s="7">
        <f>IF(B10="","",COUNTIF(C10:V10,"F"))</f>
        <v/>
      </c>
      <c r="Y10" s="7">
        <f>IF(B10="","",COUNTIF(C10:V10,"R"))</f>
        <v/>
      </c>
      <c r="Z10" s="7">
        <f>IF(B10="","",COUNTIF(C10:V10,"J"))</f>
        <v/>
      </c>
      <c r="AA10" s="10">
        <f>IF(B10="","",IF(SUM(W10:Z10)=0,"",(W10+Y10)/SUM(W10:Z10)))</f>
        <v/>
      </c>
    </row>
    <row r="11">
      <c r="A11" s="7" t="n">
        <v>7</v>
      </c>
      <c r="B11" s="8">
        <f>IF(Alumnos!B11="","",Alumnos!B11)</f>
        <v/>
      </c>
      <c r="C11" s="7" t="n"/>
      <c r="D11" s="7" t="n"/>
      <c r="E11" s="7" t="n"/>
      <c r="F11" s="7" t="n"/>
      <c r="G11" s="7" t="n"/>
      <c r="H11" s="7" t="n"/>
      <c r="I11" s="7" t="n"/>
      <c r="J11" s="7" t="n"/>
      <c r="K11" s="7" t="n"/>
      <c r="L11" s="7" t="n"/>
      <c r="M11" s="7" t="n"/>
      <c r="N11" s="7" t="n"/>
      <c r="O11" s="7" t="n"/>
      <c r="P11" s="7" t="n"/>
      <c r="Q11" s="7" t="n"/>
      <c r="R11" s="7" t="n"/>
      <c r="S11" s="7" t="n"/>
      <c r="T11" s="7" t="n"/>
      <c r="U11" s="7" t="n"/>
      <c r="V11" s="7" t="n"/>
      <c r="W11" s="7">
        <f>IF(B11="","",COUNTIF(C11:V11,"P"))</f>
        <v/>
      </c>
      <c r="X11" s="7">
        <f>IF(B11="","",COUNTIF(C11:V11,"F"))</f>
        <v/>
      </c>
      <c r="Y11" s="7">
        <f>IF(B11="","",COUNTIF(C11:V11,"R"))</f>
        <v/>
      </c>
      <c r="Z11" s="7">
        <f>IF(B11="","",COUNTIF(C11:V11,"J"))</f>
        <v/>
      </c>
      <c r="AA11" s="10">
        <f>IF(B11="","",IF(SUM(W11:Z11)=0,"",(W11+Y11)/SUM(W11:Z11)))</f>
        <v/>
      </c>
    </row>
    <row r="12">
      <c r="A12" s="7" t="n">
        <v>8</v>
      </c>
      <c r="B12" s="8">
        <f>IF(Alumnos!B12="","",Alumnos!B12)</f>
        <v/>
      </c>
      <c r="C12" s="7" t="n"/>
      <c r="D12" s="7" t="n"/>
      <c r="E12" s="7" t="n"/>
      <c r="F12" s="7" t="n"/>
      <c r="G12" s="7" t="n"/>
      <c r="H12" s="7" t="n"/>
      <c r="I12" s="7" t="n"/>
      <c r="J12" s="7" t="n"/>
      <c r="K12" s="7" t="n"/>
      <c r="L12" s="7" t="n"/>
      <c r="M12" s="7" t="n"/>
      <c r="N12" s="7" t="n"/>
      <c r="O12" s="7" t="n"/>
      <c r="P12" s="7" t="n"/>
      <c r="Q12" s="7" t="n"/>
      <c r="R12" s="7" t="n"/>
      <c r="S12" s="7" t="n"/>
      <c r="T12" s="7" t="n"/>
      <c r="U12" s="7" t="n"/>
      <c r="V12" s="7" t="n"/>
      <c r="W12" s="7">
        <f>IF(B12="","",COUNTIF(C12:V12,"P"))</f>
        <v/>
      </c>
      <c r="X12" s="7">
        <f>IF(B12="","",COUNTIF(C12:V12,"F"))</f>
        <v/>
      </c>
      <c r="Y12" s="7">
        <f>IF(B12="","",COUNTIF(C12:V12,"R"))</f>
        <v/>
      </c>
      <c r="Z12" s="7">
        <f>IF(B12="","",COUNTIF(C12:V12,"J"))</f>
        <v/>
      </c>
      <c r="AA12" s="10">
        <f>IF(B12="","",IF(SUM(W12:Z12)=0,"",(W12+Y12)/SUM(W12:Z12)))</f>
        <v/>
      </c>
    </row>
    <row r="13">
      <c r="A13" s="7" t="n">
        <v>9</v>
      </c>
      <c r="B13" s="8">
        <f>IF(Alumnos!B13="","",Alumnos!B13)</f>
        <v/>
      </c>
      <c r="C13" s="7" t="n"/>
      <c r="D13" s="7" t="n"/>
      <c r="E13" s="7" t="n"/>
      <c r="F13" s="7" t="n"/>
      <c r="G13" s="7" t="n"/>
      <c r="H13" s="7" t="n"/>
      <c r="I13" s="7" t="n"/>
      <c r="J13" s="7" t="n"/>
      <c r="K13" s="7" t="n"/>
      <c r="L13" s="7" t="n"/>
      <c r="M13" s="7" t="n"/>
      <c r="N13" s="7" t="n"/>
      <c r="O13" s="7" t="n"/>
      <c r="P13" s="7" t="n"/>
      <c r="Q13" s="7" t="n"/>
      <c r="R13" s="7" t="n"/>
      <c r="S13" s="7" t="n"/>
      <c r="T13" s="7" t="n"/>
      <c r="U13" s="7" t="n"/>
      <c r="V13" s="7" t="n"/>
      <c r="W13" s="7">
        <f>IF(B13="","",COUNTIF(C13:V13,"P"))</f>
        <v/>
      </c>
      <c r="X13" s="7">
        <f>IF(B13="","",COUNTIF(C13:V13,"F"))</f>
        <v/>
      </c>
      <c r="Y13" s="7">
        <f>IF(B13="","",COUNTIF(C13:V13,"R"))</f>
        <v/>
      </c>
      <c r="Z13" s="7">
        <f>IF(B13="","",COUNTIF(C13:V13,"J"))</f>
        <v/>
      </c>
      <c r="AA13" s="10">
        <f>IF(B13="","",IF(SUM(W13:Z13)=0,"",(W13+Y13)/SUM(W13:Z13)))</f>
        <v/>
      </c>
    </row>
    <row r="14">
      <c r="A14" s="7" t="n">
        <v>10</v>
      </c>
      <c r="B14" s="8">
        <f>IF(Alumnos!B14="","",Alumnos!B14)</f>
        <v/>
      </c>
      <c r="C14" s="7" t="n"/>
      <c r="D14" s="7" t="n"/>
      <c r="E14" s="7" t="n"/>
      <c r="F14" s="7" t="n"/>
      <c r="G14" s="7" t="n"/>
      <c r="H14" s="7" t="n"/>
      <c r="I14" s="7" t="n"/>
      <c r="J14" s="7" t="n"/>
      <c r="K14" s="7" t="n"/>
      <c r="L14" s="7" t="n"/>
      <c r="M14" s="7" t="n"/>
      <c r="N14" s="7" t="n"/>
      <c r="O14" s="7" t="n"/>
      <c r="P14" s="7" t="n"/>
      <c r="Q14" s="7" t="n"/>
      <c r="R14" s="7" t="n"/>
      <c r="S14" s="7" t="n"/>
      <c r="T14" s="7" t="n"/>
      <c r="U14" s="7" t="n"/>
      <c r="V14" s="7" t="n"/>
      <c r="W14" s="7">
        <f>IF(B14="","",COUNTIF(C14:V14,"P"))</f>
        <v/>
      </c>
      <c r="X14" s="7">
        <f>IF(B14="","",COUNTIF(C14:V14,"F"))</f>
        <v/>
      </c>
      <c r="Y14" s="7">
        <f>IF(B14="","",COUNTIF(C14:V14,"R"))</f>
        <v/>
      </c>
      <c r="Z14" s="7">
        <f>IF(B14="","",COUNTIF(C14:V14,"J"))</f>
        <v/>
      </c>
      <c r="AA14" s="10">
        <f>IF(B14="","",IF(SUM(W14:Z14)=0,"",(W14+Y14)/SUM(W14:Z14)))</f>
        <v/>
      </c>
    </row>
    <row r="15">
      <c r="A15" s="7" t="n">
        <v>11</v>
      </c>
      <c r="B15" s="8">
        <f>IF(Alumnos!B15="","",Alumnos!B15)</f>
        <v/>
      </c>
      <c r="C15" s="7" t="n"/>
      <c r="D15" s="7" t="n"/>
      <c r="E15" s="7" t="n"/>
      <c r="F15" s="7" t="n"/>
      <c r="G15" s="7" t="n"/>
      <c r="H15" s="7" t="n"/>
      <c r="I15" s="7" t="n"/>
      <c r="J15" s="7" t="n"/>
      <c r="K15" s="7" t="n"/>
      <c r="L15" s="7" t="n"/>
      <c r="M15" s="7" t="n"/>
      <c r="N15" s="7" t="n"/>
      <c r="O15" s="7" t="n"/>
      <c r="P15" s="7" t="n"/>
      <c r="Q15" s="7" t="n"/>
      <c r="R15" s="7" t="n"/>
      <c r="S15" s="7" t="n"/>
      <c r="T15" s="7" t="n"/>
      <c r="U15" s="7" t="n"/>
      <c r="V15" s="7" t="n"/>
      <c r="W15" s="7">
        <f>IF(B15="","",COUNTIF(C15:V15,"P"))</f>
        <v/>
      </c>
      <c r="X15" s="7">
        <f>IF(B15="","",COUNTIF(C15:V15,"F"))</f>
        <v/>
      </c>
      <c r="Y15" s="7">
        <f>IF(B15="","",COUNTIF(C15:V15,"R"))</f>
        <v/>
      </c>
      <c r="Z15" s="7">
        <f>IF(B15="","",COUNTIF(C15:V15,"J"))</f>
        <v/>
      </c>
      <c r="AA15" s="10">
        <f>IF(B15="","",IF(SUM(W15:Z15)=0,"",(W15+Y15)/SUM(W15:Z15)))</f>
        <v/>
      </c>
    </row>
    <row r="16">
      <c r="A16" s="7" t="n">
        <v>12</v>
      </c>
      <c r="B16" s="8">
        <f>IF(Alumnos!B16="","",Alumnos!B16)</f>
        <v/>
      </c>
      <c r="C16" s="7" t="n"/>
      <c r="D16" s="7" t="n"/>
      <c r="E16" s="7" t="n"/>
      <c r="F16" s="7" t="n"/>
      <c r="G16" s="7" t="n"/>
      <c r="H16" s="7" t="n"/>
      <c r="I16" s="7" t="n"/>
      <c r="J16" s="7" t="n"/>
      <c r="K16" s="7" t="n"/>
      <c r="L16" s="7" t="n"/>
      <c r="M16" s="7" t="n"/>
      <c r="N16" s="7" t="n"/>
      <c r="O16" s="7" t="n"/>
      <c r="P16" s="7" t="n"/>
      <c r="Q16" s="7" t="n"/>
      <c r="R16" s="7" t="n"/>
      <c r="S16" s="7" t="n"/>
      <c r="T16" s="7" t="n"/>
      <c r="U16" s="7" t="n"/>
      <c r="V16" s="7" t="n"/>
      <c r="W16" s="7">
        <f>IF(B16="","",COUNTIF(C16:V16,"P"))</f>
        <v/>
      </c>
      <c r="X16" s="7">
        <f>IF(B16="","",COUNTIF(C16:V16,"F"))</f>
        <v/>
      </c>
      <c r="Y16" s="7">
        <f>IF(B16="","",COUNTIF(C16:V16,"R"))</f>
        <v/>
      </c>
      <c r="Z16" s="7">
        <f>IF(B16="","",COUNTIF(C16:V16,"J"))</f>
        <v/>
      </c>
      <c r="AA16" s="10">
        <f>IF(B16="","",IF(SUM(W16:Z16)=0,"",(W16+Y16)/SUM(W16:Z16)))</f>
        <v/>
      </c>
    </row>
    <row r="17">
      <c r="A17" s="7" t="n">
        <v>13</v>
      </c>
      <c r="B17" s="8">
        <f>IF(Alumnos!B17="","",Alumnos!B17)</f>
        <v/>
      </c>
      <c r="C17" s="7" t="n"/>
      <c r="D17" s="7" t="n"/>
      <c r="E17" s="7" t="n"/>
      <c r="F17" s="7" t="n"/>
      <c r="G17" s="7" t="n"/>
      <c r="H17" s="7" t="n"/>
      <c r="I17" s="7" t="n"/>
      <c r="J17" s="7" t="n"/>
      <c r="K17" s="7" t="n"/>
      <c r="L17" s="7" t="n"/>
      <c r="M17" s="7" t="n"/>
      <c r="N17" s="7" t="n"/>
      <c r="O17" s="7" t="n"/>
      <c r="P17" s="7" t="n"/>
      <c r="Q17" s="7" t="n"/>
      <c r="R17" s="7" t="n"/>
      <c r="S17" s="7" t="n"/>
      <c r="T17" s="7" t="n"/>
      <c r="U17" s="7" t="n"/>
      <c r="V17" s="7" t="n"/>
      <c r="W17" s="7">
        <f>IF(B17="","",COUNTIF(C17:V17,"P"))</f>
        <v/>
      </c>
      <c r="X17" s="7">
        <f>IF(B17="","",COUNTIF(C17:V17,"F"))</f>
        <v/>
      </c>
      <c r="Y17" s="7">
        <f>IF(B17="","",COUNTIF(C17:V17,"R"))</f>
        <v/>
      </c>
      <c r="Z17" s="7">
        <f>IF(B17="","",COUNTIF(C17:V17,"J"))</f>
        <v/>
      </c>
      <c r="AA17" s="10">
        <f>IF(B17="","",IF(SUM(W17:Z17)=0,"",(W17+Y17)/SUM(W17:Z17)))</f>
        <v/>
      </c>
    </row>
    <row r="18">
      <c r="A18" s="7" t="n">
        <v>14</v>
      </c>
      <c r="B18" s="8">
        <f>IF(Alumnos!B18="","",Alumnos!B18)</f>
        <v/>
      </c>
      <c r="C18" s="7" t="n"/>
      <c r="D18" s="7" t="n"/>
      <c r="E18" s="7" t="n"/>
      <c r="F18" s="7" t="n"/>
      <c r="G18" s="7" t="n"/>
      <c r="H18" s="7" t="n"/>
      <c r="I18" s="7" t="n"/>
      <c r="J18" s="7" t="n"/>
      <c r="K18" s="7" t="n"/>
      <c r="L18" s="7" t="n"/>
      <c r="M18" s="7" t="n"/>
      <c r="N18" s="7" t="n"/>
      <c r="O18" s="7" t="n"/>
      <c r="P18" s="7" t="n"/>
      <c r="Q18" s="7" t="n"/>
      <c r="R18" s="7" t="n"/>
      <c r="S18" s="7" t="n"/>
      <c r="T18" s="7" t="n"/>
      <c r="U18" s="7" t="n"/>
      <c r="V18" s="7" t="n"/>
      <c r="W18" s="7">
        <f>IF(B18="","",COUNTIF(C18:V18,"P"))</f>
        <v/>
      </c>
      <c r="X18" s="7">
        <f>IF(B18="","",COUNTIF(C18:V18,"F"))</f>
        <v/>
      </c>
      <c r="Y18" s="7">
        <f>IF(B18="","",COUNTIF(C18:V18,"R"))</f>
        <v/>
      </c>
      <c r="Z18" s="7">
        <f>IF(B18="","",COUNTIF(C18:V18,"J"))</f>
        <v/>
      </c>
      <c r="AA18" s="10">
        <f>IF(B18="","",IF(SUM(W18:Z18)=0,"",(W18+Y18)/SUM(W18:Z18)))</f>
        <v/>
      </c>
    </row>
    <row r="19">
      <c r="A19" s="7" t="n">
        <v>15</v>
      </c>
      <c r="B19" s="8">
        <f>IF(Alumnos!B19="","",Alumnos!B19)</f>
        <v/>
      </c>
      <c r="C19" s="7" t="n"/>
      <c r="D19" s="7" t="n"/>
      <c r="E19" s="7" t="n"/>
      <c r="F19" s="7" t="n"/>
      <c r="G19" s="7" t="n"/>
      <c r="H19" s="7" t="n"/>
      <c r="I19" s="7" t="n"/>
      <c r="J19" s="7" t="n"/>
      <c r="K19" s="7" t="n"/>
      <c r="L19" s="7" t="n"/>
      <c r="M19" s="7" t="n"/>
      <c r="N19" s="7" t="n"/>
      <c r="O19" s="7" t="n"/>
      <c r="P19" s="7" t="n"/>
      <c r="Q19" s="7" t="n"/>
      <c r="R19" s="7" t="n"/>
      <c r="S19" s="7" t="n"/>
      <c r="T19" s="7" t="n"/>
      <c r="U19" s="7" t="n"/>
      <c r="V19" s="7" t="n"/>
      <c r="W19" s="7">
        <f>IF(B19="","",COUNTIF(C19:V19,"P"))</f>
        <v/>
      </c>
      <c r="X19" s="7">
        <f>IF(B19="","",COUNTIF(C19:V19,"F"))</f>
        <v/>
      </c>
      <c r="Y19" s="7">
        <f>IF(B19="","",COUNTIF(C19:V19,"R"))</f>
        <v/>
      </c>
      <c r="Z19" s="7">
        <f>IF(B19="","",COUNTIF(C19:V19,"J"))</f>
        <v/>
      </c>
      <c r="AA19" s="10">
        <f>IF(B19="","",IF(SUM(W19:Z19)=0,"",(W19+Y19)/SUM(W19:Z19)))</f>
        <v/>
      </c>
    </row>
    <row r="20">
      <c r="A20" s="7" t="n">
        <v>16</v>
      </c>
      <c r="B20" s="8">
        <f>IF(Alumnos!B20="","",Alumnos!B20)</f>
        <v/>
      </c>
      <c r="C20" s="7" t="n"/>
      <c r="D20" s="7" t="n"/>
      <c r="E20" s="7" t="n"/>
      <c r="F20" s="7" t="n"/>
      <c r="G20" s="7" t="n"/>
      <c r="H20" s="7" t="n"/>
      <c r="I20" s="7" t="n"/>
      <c r="J20" s="7" t="n"/>
      <c r="K20" s="7" t="n"/>
      <c r="L20" s="7" t="n"/>
      <c r="M20" s="7" t="n"/>
      <c r="N20" s="7" t="n"/>
      <c r="O20" s="7" t="n"/>
      <c r="P20" s="7" t="n"/>
      <c r="Q20" s="7" t="n"/>
      <c r="R20" s="7" t="n"/>
      <c r="S20" s="7" t="n"/>
      <c r="T20" s="7" t="n"/>
      <c r="U20" s="7" t="n"/>
      <c r="V20" s="7" t="n"/>
      <c r="W20" s="7">
        <f>IF(B20="","",COUNTIF(C20:V20,"P"))</f>
        <v/>
      </c>
      <c r="X20" s="7">
        <f>IF(B20="","",COUNTIF(C20:V20,"F"))</f>
        <v/>
      </c>
      <c r="Y20" s="7">
        <f>IF(B20="","",COUNTIF(C20:V20,"R"))</f>
        <v/>
      </c>
      <c r="Z20" s="7">
        <f>IF(B20="","",COUNTIF(C20:V20,"J"))</f>
        <v/>
      </c>
      <c r="AA20" s="10">
        <f>IF(B20="","",IF(SUM(W20:Z20)=0,"",(W20+Y20)/SUM(W20:Z20)))</f>
        <v/>
      </c>
    </row>
    <row r="21">
      <c r="A21" s="7" t="n">
        <v>17</v>
      </c>
      <c r="B21" s="8">
        <f>IF(Alumnos!B21="","",Alumnos!B21)</f>
        <v/>
      </c>
      <c r="C21" s="7" t="n"/>
      <c r="D21" s="7" t="n"/>
      <c r="E21" s="7" t="n"/>
      <c r="F21" s="7" t="n"/>
      <c r="G21" s="7" t="n"/>
      <c r="H21" s="7" t="n"/>
      <c r="I21" s="7" t="n"/>
      <c r="J21" s="7" t="n"/>
      <c r="K21" s="7" t="n"/>
      <c r="L21" s="7" t="n"/>
      <c r="M21" s="7" t="n"/>
      <c r="N21" s="7" t="n"/>
      <c r="O21" s="7" t="n"/>
      <c r="P21" s="7" t="n"/>
      <c r="Q21" s="7" t="n"/>
      <c r="R21" s="7" t="n"/>
      <c r="S21" s="7" t="n"/>
      <c r="T21" s="7" t="n"/>
      <c r="U21" s="7" t="n"/>
      <c r="V21" s="7" t="n"/>
      <c r="W21" s="7">
        <f>IF(B21="","",COUNTIF(C21:V21,"P"))</f>
        <v/>
      </c>
      <c r="X21" s="7">
        <f>IF(B21="","",COUNTIF(C21:V21,"F"))</f>
        <v/>
      </c>
      <c r="Y21" s="7">
        <f>IF(B21="","",COUNTIF(C21:V21,"R"))</f>
        <v/>
      </c>
      <c r="Z21" s="7">
        <f>IF(B21="","",COUNTIF(C21:V21,"J"))</f>
        <v/>
      </c>
      <c r="AA21" s="10">
        <f>IF(B21="","",IF(SUM(W21:Z21)=0,"",(W21+Y21)/SUM(W21:Z21)))</f>
        <v/>
      </c>
    </row>
    <row r="22">
      <c r="A22" s="7" t="n">
        <v>18</v>
      </c>
      <c r="B22" s="8">
        <f>IF(Alumnos!B22="","",Alumnos!B22)</f>
        <v/>
      </c>
      <c r="C22" s="7" t="n"/>
      <c r="D22" s="7" t="n"/>
      <c r="E22" s="7" t="n"/>
      <c r="F22" s="7" t="n"/>
      <c r="G22" s="7" t="n"/>
      <c r="H22" s="7" t="n"/>
      <c r="I22" s="7" t="n"/>
      <c r="J22" s="7" t="n"/>
      <c r="K22" s="7" t="n"/>
      <c r="L22" s="7" t="n"/>
      <c r="M22" s="7" t="n"/>
      <c r="N22" s="7" t="n"/>
      <c r="O22" s="7" t="n"/>
      <c r="P22" s="7" t="n"/>
      <c r="Q22" s="7" t="n"/>
      <c r="R22" s="7" t="n"/>
      <c r="S22" s="7" t="n"/>
      <c r="T22" s="7" t="n"/>
      <c r="U22" s="7" t="n"/>
      <c r="V22" s="7" t="n"/>
      <c r="W22" s="7">
        <f>IF(B22="","",COUNTIF(C22:V22,"P"))</f>
        <v/>
      </c>
      <c r="X22" s="7">
        <f>IF(B22="","",COUNTIF(C22:V22,"F"))</f>
        <v/>
      </c>
      <c r="Y22" s="7">
        <f>IF(B22="","",COUNTIF(C22:V22,"R"))</f>
        <v/>
      </c>
      <c r="Z22" s="7">
        <f>IF(B22="","",COUNTIF(C22:V22,"J"))</f>
        <v/>
      </c>
      <c r="AA22" s="10">
        <f>IF(B22="","",IF(SUM(W22:Z22)=0,"",(W22+Y22)/SUM(W22:Z22)))</f>
        <v/>
      </c>
    </row>
    <row r="23">
      <c r="A23" s="7" t="n">
        <v>19</v>
      </c>
      <c r="B23" s="8">
        <f>IF(Alumnos!B23="","",Alumnos!B23)</f>
        <v/>
      </c>
      <c r="C23" s="7" t="n"/>
      <c r="D23" s="7" t="n"/>
      <c r="E23" s="7" t="n"/>
      <c r="F23" s="7" t="n"/>
      <c r="G23" s="7" t="n"/>
      <c r="H23" s="7" t="n"/>
      <c r="I23" s="7" t="n"/>
      <c r="J23" s="7" t="n"/>
      <c r="K23" s="7" t="n"/>
      <c r="L23" s="7" t="n"/>
      <c r="M23" s="7" t="n"/>
      <c r="N23" s="7" t="n"/>
      <c r="O23" s="7" t="n"/>
      <c r="P23" s="7" t="n"/>
      <c r="Q23" s="7" t="n"/>
      <c r="R23" s="7" t="n"/>
      <c r="S23" s="7" t="n"/>
      <c r="T23" s="7" t="n"/>
      <c r="U23" s="7" t="n"/>
      <c r="V23" s="7" t="n"/>
      <c r="W23" s="7">
        <f>IF(B23="","",COUNTIF(C23:V23,"P"))</f>
        <v/>
      </c>
      <c r="X23" s="7">
        <f>IF(B23="","",COUNTIF(C23:V23,"F"))</f>
        <v/>
      </c>
      <c r="Y23" s="7">
        <f>IF(B23="","",COUNTIF(C23:V23,"R"))</f>
        <v/>
      </c>
      <c r="Z23" s="7">
        <f>IF(B23="","",COUNTIF(C23:V23,"J"))</f>
        <v/>
      </c>
      <c r="AA23" s="10">
        <f>IF(B23="","",IF(SUM(W23:Z23)=0,"",(W23+Y23)/SUM(W23:Z23)))</f>
        <v/>
      </c>
    </row>
    <row r="24">
      <c r="A24" s="7" t="n">
        <v>20</v>
      </c>
      <c r="B24" s="8">
        <f>IF(Alumnos!B24="","",Alumnos!B24)</f>
        <v/>
      </c>
      <c r="C24" s="7" t="n"/>
      <c r="D24" s="7" t="n"/>
      <c r="E24" s="7" t="n"/>
      <c r="F24" s="7" t="n"/>
      <c r="G24" s="7" t="n"/>
      <c r="H24" s="7" t="n"/>
      <c r="I24" s="7" t="n"/>
      <c r="J24" s="7" t="n"/>
      <c r="K24" s="7" t="n"/>
      <c r="L24" s="7" t="n"/>
      <c r="M24" s="7" t="n"/>
      <c r="N24" s="7" t="n"/>
      <c r="O24" s="7" t="n"/>
      <c r="P24" s="7" t="n"/>
      <c r="Q24" s="7" t="n"/>
      <c r="R24" s="7" t="n"/>
      <c r="S24" s="7" t="n"/>
      <c r="T24" s="7" t="n"/>
      <c r="U24" s="7" t="n"/>
      <c r="V24" s="7" t="n"/>
      <c r="W24" s="7">
        <f>IF(B24="","",COUNTIF(C24:V24,"P"))</f>
        <v/>
      </c>
      <c r="X24" s="7">
        <f>IF(B24="","",COUNTIF(C24:V24,"F"))</f>
        <v/>
      </c>
      <c r="Y24" s="7">
        <f>IF(B24="","",COUNTIF(C24:V24,"R"))</f>
        <v/>
      </c>
      <c r="Z24" s="7">
        <f>IF(B24="","",COUNTIF(C24:V24,"J"))</f>
        <v/>
      </c>
      <c r="AA24" s="10">
        <f>IF(B24="","",IF(SUM(W24:Z24)=0,"",(W24+Y24)/SUM(W24:Z24)))</f>
        <v/>
      </c>
    </row>
    <row r="25">
      <c r="A25" s="7" t="n">
        <v>21</v>
      </c>
      <c r="B25" s="8">
        <f>IF(Alumnos!B25="","",Alumnos!B25)</f>
        <v/>
      </c>
      <c r="C25" s="7" t="n"/>
      <c r="D25" s="7" t="n"/>
      <c r="E25" s="7" t="n"/>
      <c r="F25" s="7" t="n"/>
      <c r="G25" s="7" t="n"/>
      <c r="H25" s="7" t="n"/>
      <c r="I25" s="7" t="n"/>
      <c r="J25" s="7" t="n"/>
      <c r="K25" s="7" t="n"/>
      <c r="L25" s="7" t="n"/>
      <c r="M25" s="7" t="n"/>
      <c r="N25" s="7" t="n"/>
      <c r="O25" s="7" t="n"/>
      <c r="P25" s="7" t="n"/>
      <c r="Q25" s="7" t="n"/>
      <c r="R25" s="7" t="n"/>
      <c r="S25" s="7" t="n"/>
      <c r="T25" s="7" t="n"/>
      <c r="U25" s="7" t="n"/>
      <c r="V25" s="7" t="n"/>
      <c r="W25" s="7">
        <f>IF(B25="","",COUNTIF(C25:V25,"P"))</f>
        <v/>
      </c>
      <c r="X25" s="7">
        <f>IF(B25="","",COUNTIF(C25:V25,"F"))</f>
        <v/>
      </c>
      <c r="Y25" s="7">
        <f>IF(B25="","",COUNTIF(C25:V25,"R"))</f>
        <v/>
      </c>
      <c r="Z25" s="7">
        <f>IF(B25="","",COUNTIF(C25:V25,"J"))</f>
        <v/>
      </c>
      <c r="AA25" s="10">
        <f>IF(B25="","",IF(SUM(W25:Z25)=0,"",(W25+Y25)/SUM(W25:Z25)))</f>
        <v/>
      </c>
    </row>
    <row r="26">
      <c r="A26" s="7" t="n">
        <v>22</v>
      </c>
      <c r="B26" s="8">
        <f>IF(Alumnos!B26="","",Alumnos!B26)</f>
        <v/>
      </c>
      <c r="C26" s="7" t="n"/>
      <c r="D26" s="7" t="n"/>
      <c r="E26" s="7" t="n"/>
      <c r="F26" s="7" t="n"/>
      <c r="G26" s="7" t="n"/>
      <c r="H26" s="7" t="n"/>
      <c r="I26" s="7" t="n"/>
      <c r="J26" s="7" t="n"/>
      <c r="K26" s="7" t="n"/>
      <c r="L26" s="7" t="n"/>
      <c r="M26" s="7" t="n"/>
      <c r="N26" s="7" t="n"/>
      <c r="O26" s="7" t="n"/>
      <c r="P26" s="7" t="n"/>
      <c r="Q26" s="7" t="n"/>
      <c r="R26" s="7" t="n"/>
      <c r="S26" s="7" t="n"/>
      <c r="T26" s="7" t="n"/>
      <c r="U26" s="7" t="n"/>
      <c r="V26" s="7" t="n"/>
      <c r="W26" s="7">
        <f>IF(B26="","",COUNTIF(C26:V26,"P"))</f>
        <v/>
      </c>
      <c r="X26" s="7">
        <f>IF(B26="","",COUNTIF(C26:V26,"F"))</f>
        <v/>
      </c>
      <c r="Y26" s="7">
        <f>IF(B26="","",COUNTIF(C26:V26,"R"))</f>
        <v/>
      </c>
      <c r="Z26" s="7">
        <f>IF(B26="","",COUNTIF(C26:V26,"J"))</f>
        <v/>
      </c>
      <c r="AA26" s="10">
        <f>IF(B26="","",IF(SUM(W26:Z26)=0,"",(W26+Y26)/SUM(W26:Z26)))</f>
        <v/>
      </c>
    </row>
    <row r="27">
      <c r="A27" s="7" t="n">
        <v>23</v>
      </c>
      <c r="B27" s="8">
        <f>IF(Alumnos!B27="","",Alumnos!B27)</f>
        <v/>
      </c>
      <c r="C27" s="7" t="n"/>
      <c r="D27" s="7" t="n"/>
      <c r="E27" s="7" t="n"/>
      <c r="F27" s="7" t="n"/>
      <c r="G27" s="7" t="n"/>
      <c r="H27" s="7" t="n"/>
      <c r="I27" s="7" t="n"/>
      <c r="J27" s="7" t="n"/>
      <c r="K27" s="7" t="n"/>
      <c r="L27" s="7" t="n"/>
      <c r="M27" s="7" t="n"/>
      <c r="N27" s="7" t="n"/>
      <c r="O27" s="7" t="n"/>
      <c r="P27" s="7" t="n"/>
      <c r="Q27" s="7" t="n"/>
      <c r="R27" s="7" t="n"/>
      <c r="S27" s="7" t="n"/>
      <c r="T27" s="7" t="n"/>
      <c r="U27" s="7" t="n"/>
      <c r="V27" s="7" t="n"/>
      <c r="W27" s="7">
        <f>IF(B27="","",COUNTIF(C27:V27,"P"))</f>
        <v/>
      </c>
      <c r="X27" s="7">
        <f>IF(B27="","",COUNTIF(C27:V27,"F"))</f>
        <v/>
      </c>
      <c r="Y27" s="7">
        <f>IF(B27="","",COUNTIF(C27:V27,"R"))</f>
        <v/>
      </c>
      <c r="Z27" s="7">
        <f>IF(B27="","",COUNTIF(C27:V27,"J"))</f>
        <v/>
      </c>
      <c r="AA27" s="10">
        <f>IF(B27="","",IF(SUM(W27:Z27)=0,"",(W27+Y27)/SUM(W27:Z27)))</f>
        <v/>
      </c>
    </row>
    <row r="28">
      <c r="A28" s="7" t="n">
        <v>24</v>
      </c>
      <c r="B28" s="8">
        <f>IF(Alumnos!B28="","",Alumnos!B28)</f>
        <v/>
      </c>
      <c r="C28" s="7" t="n"/>
      <c r="D28" s="7" t="n"/>
      <c r="E28" s="7" t="n"/>
      <c r="F28" s="7" t="n"/>
      <c r="G28" s="7" t="n"/>
      <c r="H28" s="7" t="n"/>
      <c r="I28" s="7" t="n"/>
      <c r="J28" s="7" t="n"/>
      <c r="K28" s="7" t="n"/>
      <c r="L28" s="7" t="n"/>
      <c r="M28" s="7" t="n"/>
      <c r="N28" s="7" t="n"/>
      <c r="O28" s="7" t="n"/>
      <c r="P28" s="7" t="n"/>
      <c r="Q28" s="7" t="n"/>
      <c r="R28" s="7" t="n"/>
      <c r="S28" s="7" t="n"/>
      <c r="T28" s="7" t="n"/>
      <c r="U28" s="7" t="n"/>
      <c r="V28" s="7" t="n"/>
      <c r="W28" s="7">
        <f>IF(B28="","",COUNTIF(C28:V28,"P"))</f>
        <v/>
      </c>
      <c r="X28" s="7">
        <f>IF(B28="","",COUNTIF(C28:V28,"F"))</f>
        <v/>
      </c>
      <c r="Y28" s="7">
        <f>IF(B28="","",COUNTIF(C28:V28,"R"))</f>
        <v/>
      </c>
      <c r="Z28" s="7">
        <f>IF(B28="","",COUNTIF(C28:V28,"J"))</f>
        <v/>
      </c>
      <c r="AA28" s="10">
        <f>IF(B28="","",IF(SUM(W28:Z28)=0,"",(W28+Y28)/SUM(W28:Z28)))</f>
        <v/>
      </c>
    </row>
    <row r="29">
      <c r="A29" s="7" t="n">
        <v>25</v>
      </c>
      <c r="B29" s="8">
        <f>IF(Alumnos!B29="","",Alumnos!B29)</f>
        <v/>
      </c>
      <c r="C29" s="7" t="n"/>
      <c r="D29" s="7" t="n"/>
      <c r="E29" s="7" t="n"/>
      <c r="F29" s="7" t="n"/>
      <c r="G29" s="7" t="n"/>
      <c r="H29" s="7" t="n"/>
      <c r="I29" s="7" t="n"/>
      <c r="J29" s="7" t="n"/>
      <c r="K29" s="7" t="n"/>
      <c r="L29" s="7" t="n"/>
      <c r="M29" s="7" t="n"/>
      <c r="N29" s="7" t="n"/>
      <c r="O29" s="7" t="n"/>
      <c r="P29" s="7" t="n"/>
      <c r="Q29" s="7" t="n"/>
      <c r="R29" s="7" t="n"/>
      <c r="S29" s="7" t="n"/>
      <c r="T29" s="7" t="n"/>
      <c r="U29" s="7" t="n"/>
      <c r="V29" s="7" t="n"/>
      <c r="W29" s="7">
        <f>IF(B29="","",COUNTIF(C29:V29,"P"))</f>
        <v/>
      </c>
      <c r="X29" s="7">
        <f>IF(B29="","",COUNTIF(C29:V29,"F"))</f>
        <v/>
      </c>
      <c r="Y29" s="7">
        <f>IF(B29="","",COUNTIF(C29:V29,"R"))</f>
        <v/>
      </c>
      <c r="Z29" s="7">
        <f>IF(B29="","",COUNTIF(C29:V29,"J"))</f>
        <v/>
      </c>
      <c r="AA29" s="10">
        <f>IF(B29="","",IF(SUM(W29:Z29)=0,"",(W29+Y29)/SUM(W29:Z29)))</f>
        <v/>
      </c>
    </row>
    <row r="30">
      <c r="A30" s="7" t="n">
        <v>26</v>
      </c>
      <c r="B30" s="8">
        <f>IF(Alumnos!B30="","",Alumnos!B30)</f>
        <v/>
      </c>
      <c r="C30" s="7" t="n"/>
      <c r="D30" s="7" t="n"/>
      <c r="E30" s="7" t="n"/>
      <c r="F30" s="7" t="n"/>
      <c r="G30" s="7" t="n"/>
      <c r="H30" s="7" t="n"/>
      <c r="I30" s="7" t="n"/>
      <c r="J30" s="7" t="n"/>
      <c r="K30" s="7" t="n"/>
      <c r="L30" s="7" t="n"/>
      <c r="M30" s="7" t="n"/>
      <c r="N30" s="7" t="n"/>
      <c r="O30" s="7" t="n"/>
      <c r="P30" s="7" t="n"/>
      <c r="Q30" s="7" t="n"/>
      <c r="R30" s="7" t="n"/>
      <c r="S30" s="7" t="n"/>
      <c r="T30" s="7" t="n"/>
      <c r="U30" s="7" t="n"/>
      <c r="V30" s="7" t="n"/>
      <c r="W30" s="7">
        <f>IF(B30="","",COUNTIF(C30:V30,"P"))</f>
        <v/>
      </c>
      <c r="X30" s="7">
        <f>IF(B30="","",COUNTIF(C30:V30,"F"))</f>
        <v/>
      </c>
      <c r="Y30" s="7">
        <f>IF(B30="","",COUNTIF(C30:V30,"R"))</f>
        <v/>
      </c>
      <c r="Z30" s="7">
        <f>IF(B30="","",COUNTIF(C30:V30,"J"))</f>
        <v/>
      </c>
      <c r="AA30" s="10">
        <f>IF(B30="","",IF(SUM(W30:Z30)=0,"",(W30+Y30)/SUM(W30:Z30)))</f>
        <v/>
      </c>
    </row>
    <row r="31">
      <c r="A31" s="7" t="n">
        <v>27</v>
      </c>
      <c r="B31" s="8">
        <f>IF(Alumnos!B31="","",Alumnos!B31)</f>
        <v/>
      </c>
      <c r="C31" s="7" t="n"/>
      <c r="D31" s="7" t="n"/>
      <c r="E31" s="7" t="n"/>
      <c r="F31" s="7" t="n"/>
      <c r="G31" s="7" t="n"/>
      <c r="H31" s="7" t="n"/>
      <c r="I31" s="7" t="n"/>
      <c r="J31" s="7" t="n"/>
      <c r="K31" s="7" t="n"/>
      <c r="L31" s="7" t="n"/>
      <c r="M31" s="7" t="n"/>
      <c r="N31" s="7" t="n"/>
      <c r="O31" s="7" t="n"/>
      <c r="P31" s="7" t="n"/>
      <c r="Q31" s="7" t="n"/>
      <c r="R31" s="7" t="n"/>
      <c r="S31" s="7" t="n"/>
      <c r="T31" s="7" t="n"/>
      <c r="U31" s="7" t="n"/>
      <c r="V31" s="7" t="n"/>
      <c r="W31" s="7">
        <f>IF(B31="","",COUNTIF(C31:V31,"P"))</f>
        <v/>
      </c>
      <c r="X31" s="7">
        <f>IF(B31="","",COUNTIF(C31:V31,"F"))</f>
        <v/>
      </c>
      <c r="Y31" s="7">
        <f>IF(B31="","",COUNTIF(C31:V31,"R"))</f>
        <v/>
      </c>
      <c r="Z31" s="7">
        <f>IF(B31="","",COUNTIF(C31:V31,"J"))</f>
        <v/>
      </c>
      <c r="AA31" s="10">
        <f>IF(B31="","",IF(SUM(W31:Z31)=0,"",(W31+Y31)/SUM(W31:Z31)))</f>
        <v/>
      </c>
    </row>
    <row r="32">
      <c r="A32" s="7" t="n">
        <v>28</v>
      </c>
      <c r="B32" s="8">
        <f>IF(Alumnos!B32="","",Alumnos!B32)</f>
        <v/>
      </c>
      <c r="C32" s="7" t="n"/>
      <c r="D32" s="7" t="n"/>
      <c r="E32" s="7" t="n"/>
      <c r="F32" s="7" t="n"/>
      <c r="G32" s="7" t="n"/>
      <c r="H32" s="7" t="n"/>
      <c r="I32" s="7" t="n"/>
      <c r="J32" s="7" t="n"/>
      <c r="K32" s="7" t="n"/>
      <c r="L32" s="7" t="n"/>
      <c r="M32" s="7" t="n"/>
      <c r="N32" s="7" t="n"/>
      <c r="O32" s="7" t="n"/>
      <c r="P32" s="7" t="n"/>
      <c r="Q32" s="7" t="n"/>
      <c r="R32" s="7" t="n"/>
      <c r="S32" s="7" t="n"/>
      <c r="T32" s="7" t="n"/>
      <c r="U32" s="7" t="n"/>
      <c r="V32" s="7" t="n"/>
      <c r="W32" s="7">
        <f>IF(B32="","",COUNTIF(C32:V32,"P"))</f>
        <v/>
      </c>
      <c r="X32" s="7">
        <f>IF(B32="","",COUNTIF(C32:V32,"F"))</f>
        <v/>
      </c>
      <c r="Y32" s="7">
        <f>IF(B32="","",COUNTIF(C32:V32,"R"))</f>
        <v/>
      </c>
      <c r="Z32" s="7">
        <f>IF(B32="","",COUNTIF(C32:V32,"J"))</f>
        <v/>
      </c>
      <c r="AA32" s="10">
        <f>IF(B32="","",IF(SUM(W32:Z32)=0,"",(W32+Y32)/SUM(W32:Z32)))</f>
        <v/>
      </c>
    </row>
    <row r="33">
      <c r="A33" s="7" t="n">
        <v>29</v>
      </c>
      <c r="B33" s="8">
        <f>IF(Alumnos!B33="","",Alumnos!B33)</f>
        <v/>
      </c>
      <c r="C33" s="7" t="n"/>
      <c r="D33" s="7" t="n"/>
      <c r="E33" s="7" t="n"/>
      <c r="F33" s="7" t="n"/>
      <c r="G33" s="7" t="n"/>
      <c r="H33" s="7" t="n"/>
      <c r="I33" s="7" t="n"/>
      <c r="J33" s="7" t="n"/>
      <c r="K33" s="7" t="n"/>
      <c r="L33" s="7" t="n"/>
      <c r="M33" s="7" t="n"/>
      <c r="N33" s="7" t="n"/>
      <c r="O33" s="7" t="n"/>
      <c r="P33" s="7" t="n"/>
      <c r="Q33" s="7" t="n"/>
      <c r="R33" s="7" t="n"/>
      <c r="S33" s="7" t="n"/>
      <c r="T33" s="7" t="n"/>
      <c r="U33" s="7" t="n"/>
      <c r="V33" s="7" t="n"/>
      <c r="W33" s="7">
        <f>IF(B33="","",COUNTIF(C33:V33,"P"))</f>
        <v/>
      </c>
      <c r="X33" s="7">
        <f>IF(B33="","",COUNTIF(C33:V33,"F"))</f>
        <v/>
      </c>
      <c r="Y33" s="7">
        <f>IF(B33="","",COUNTIF(C33:V33,"R"))</f>
        <v/>
      </c>
      <c r="Z33" s="7">
        <f>IF(B33="","",COUNTIF(C33:V33,"J"))</f>
        <v/>
      </c>
      <c r="AA33" s="10">
        <f>IF(B33="","",IF(SUM(W33:Z33)=0,"",(W33+Y33)/SUM(W33:Z33)))</f>
        <v/>
      </c>
    </row>
    <row r="34">
      <c r="A34" s="7" t="n">
        <v>30</v>
      </c>
      <c r="B34" s="8">
        <f>IF(Alumnos!B34="","",Alumnos!B34)</f>
        <v/>
      </c>
      <c r="C34" s="7" t="n"/>
      <c r="D34" s="7" t="n"/>
      <c r="E34" s="7" t="n"/>
      <c r="F34" s="7" t="n"/>
      <c r="G34" s="7" t="n"/>
      <c r="H34" s="7" t="n"/>
      <c r="I34" s="7" t="n"/>
      <c r="J34" s="7" t="n"/>
      <c r="K34" s="7" t="n"/>
      <c r="L34" s="7" t="n"/>
      <c r="M34" s="7" t="n"/>
      <c r="N34" s="7" t="n"/>
      <c r="O34" s="7" t="n"/>
      <c r="P34" s="7" t="n"/>
      <c r="Q34" s="7" t="n"/>
      <c r="R34" s="7" t="n"/>
      <c r="S34" s="7" t="n"/>
      <c r="T34" s="7" t="n"/>
      <c r="U34" s="7" t="n"/>
      <c r="V34" s="7" t="n"/>
      <c r="W34" s="7">
        <f>IF(B34="","",COUNTIF(C34:V34,"P"))</f>
        <v/>
      </c>
      <c r="X34" s="7">
        <f>IF(B34="","",COUNTIF(C34:V34,"F"))</f>
        <v/>
      </c>
      <c r="Y34" s="7">
        <f>IF(B34="","",COUNTIF(C34:V34,"R"))</f>
        <v/>
      </c>
      <c r="Z34" s="7">
        <f>IF(B34="","",COUNTIF(C34:V34,"J"))</f>
        <v/>
      </c>
      <c r="AA34" s="10">
        <f>IF(B34="","",IF(SUM(W34:Z34)=0,"",(W34+Y34)/SUM(W34:Z34)))</f>
        <v/>
      </c>
    </row>
    <row r="35">
      <c r="B35" s="13" t="inlineStr">
        <is>
          <t>Presentes por clase</t>
        </is>
      </c>
      <c r="C35" s="14">
        <f>IF(C4="","",COUNTIF(C5:C34,"P")+COUNTIF(C5:C34,"R"))</f>
        <v/>
      </c>
      <c r="D35" s="14">
        <f>IF(D4="","",COUNTIF(D5:D34,"P")+COUNTIF(D5:D34,"R"))</f>
        <v/>
      </c>
      <c r="E35" s="14">
        <f>IF(E4="","",COUNTIF(E5:E34,"P")+COUNTIF(E5:E34,"R"))</f>
        <v/>
      </c>
      <c r="F35" s="14">
        <f>IF(F4="","",COUNTIF(F5:F34,"P")+COUNTIF(F5:F34,"R"))</f>
        <v/>
      </c>
      <c r="G35" s="14">
        <f>IF(G4="","",COUNTIF(G5:G34,"P")+COUNTIF(G5:G34,"R"))</f>
        <v/>
      </c>
      <c r="H35" s="14">
        <f>IF(H4="","",COUNTIF(H5:H34,"P")+COUNTIF(H5:H34,"R"))</f>
        <v/>
      </c>
      <c r="I35" s="14">
        <f>IF(I4="","",COUNTIF(I5:I34,"P")+COUNTIF(I5:I34,"R"))</f>
        <v/>
      </c>
      <c r="J35" s="14">
        <f>IF(J4="","",COUNTIF(J5:J34,"P")+COUNTIF(J5:J34,"R"))</f>
        <v/>
      </c>
      <c r="K35" s="14">
        <f>IF(K4="","",COUNTIF(K5:K34,"P")+COUNTIF(K5:K34,"R"))</f>
        <v/>
      </c>
      <c r="L35" s="14">
        <f>IF(L4="","",COUNTIF(L5:L34,"P")+COUNTIF(L5:L34,"R"))</f>
        <v/>
      </c>
      <c r="M35" s="14">
        <f>IF(M4="","",COUNTIF(M5:M34,"P")+COUNTIF(M5:M34,"R"))</f>
        <v/>
      </c>
      <c r="N35" s="14">
        <f>IF(N4="","",COUNTIF(N5:N34,"P")+COUNTIF(N5:N34,"R"))</f>
        <v/>
      </c>
      <c r="O35" s="14">
        <f>IF(O4="","",COUNTIF(O5:O34,"P")+COUNTIF(O5:O34,"R"))</f>
        <v/>
      </c>
      <c r="P35" s="14">
        <f>IF(P4="","",COUNTIF(P5:P34,"P")+COUNTIF(P5:P34,"R"))</f>
        <v/>
      </c>
      <c r="Q35" s="14">
        <f>IF(Q4="","",COUNTIF(Q5:Q34,"P")+COUNTIF(Q5:Q34,"R"))</f>
        <v/>
      </c>
      <c r="R35" s="14">
        <f>IF(R4="","",COUNTIF(R5:R34,"P")+COUNTIF(R5:R34,"R"))</f>
        <v/>
      </c>
      <c r="S35" s="14">
        <f>IF(S4="","",COUNTIF(S5:S34,"P")+COUNTIF(S5:S34,"R"))</f>
        <v/>
      </c>
      <c r="T35" s="14">
        <f>IF(T4="","",COUNTIF(T5:T34,"P")+COUNTIF(T5:T34,"R"))</f>
        <v/>
      </c>
      <c r="U35" s="14">
        <f>IF(U4="","",COUNTIF(U5:U34,"P")+COUNTIF(U5:U34,"R"))</f>
        <v/>
      </c>
      <c r="V35" s="14">
        <f>IF(V4="","",COUNTIF(V5:V34,"P")+COUNTIF(V5:V34,"R"))</f>
        <v/>
      </c>
    </row>
  </sheetData>
  <conditionalFormatting sqref="C5:V34">
    <cfRule type="cellIs" priority="1" operator="equal" dxfId="2">
      <formula>"P"</formula>
    </cfRule>
    <cfRule type="cellIs" priority="2" operator="equal" dxfId="0">
      <formula>"F"</formula>
    </cfRule>
    <cfRule type="cellIs" priority="3" operator="equal" dxfId="1">
      <formula>"R"</formula>
    </cfRule>
    <cfRule type="cellIs" priority="4" operator="equal" dxfId="3">
      <formula>"J"</formula>
    </cfRule>
  </conditionalFormatting>
  <conditionalFormatting sqref="AA5:AA34">
    <cfRule type="expression" priority="5" dxfId="0">
      <formula>AND(ISNUMBER(AA5),AA5&lt;0.8)</formula>
    </cfRule>
  </conditionalFormatting>
  <dataValidations count="1">
    <dataValidation sqref="C5:V34" showDropDown="0" showInputMessage="0" showErrorMessage="1" allowBlank="1" errorTitle="Código no válido" error="Usa P (presente), F (falta), R (retraso) o J (justificada)." type="list">
      <formula1>"P,F,R,J"</formula1>
    </dataValidation>
  </dataValidations>
  <pageMargins left="0.75" right="0.75" top="1" bottom="1" header="0.5" footer="0.5"/>
  <pageSetup orientation="landscape" paperSize="9" fitToHeight="1" fitToWidth="1"/>
</worksheet>
</file>

<file path=xl/worksheets/sheet12.xml><?xml version="1.0" encoding="utf-8"?>
<worksheet xmlns="http://schemas.openxmlformats.org/spreadsheetml/2006/main">
  <sheetPr>
    <outlinePr summaryBelow="1" summaryRight="1"/>
    <pageSetUpPr fitToPage="1"/>
  </sheetPr>
  <dimension ref="A1:AA35"/>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5" customWidth="1" min="23" max="23"/>
    <col width="5" customWidth="1" min="24" max="24"/>
    <col width="5" customWidth="1" min="25" max="25"/>
    <col width="5" customWidth="1" min="26" max="26"/>
    <col width="9" customWidth="1" min="27" max="27"/>
  </cols>
  <sheetData>
    <row r="1">
      <c r="A1" s="1" t="inlineStr">
        <is>
          <t>Asistencia · Mayo 2027</t>
        </is>
      </c>
    </row>
    <row r="2">
      <c r="A2" s="9">
        <f>CONCATENATE("Grupo: ",Alumnos!B1,"   ·   Profesor/a: ",Alumnos!B2)</f>
        <v/>
      </c>
      <c r="W2" s="11" t="inlineStr">
        <is>
          <t>P presente · F falta · R retraso · J justificada</t>
        </is>
      </c>
    </row>
    <row r="4" ht="44" customHeight="1">
      <c r="A4" s="6" t="inlineStr">
        <is>
          <t>Nº</t>
        </is>
      </c>
      <c r="B4" s="6" t="inlineStr">
        <is>
          <t>Alumno / fecha de la clase →</t>
        </is>
      </c>
      <c r="C4" s="12" t="n"/>
      <c r="D4" s="12" t="n"/>
      <c r="E4" s="12" t="n"/>
      <c r="F4" s="12" t="n"/>
      <c r="G4" s="12" t="n"/>
      <c r="H4" s="12" t="n"/>
      <c r="I4" s="12" t="n"/>
      <c r="J4" s="12" t="n"/>
      <c r="K4" s="12" t="n"/>
      <c r="L4" s="12" t="n"/>
      <c r="M4" s="12" t="n"/>
      <c r="N4" s="12" t="n"/>
      <c r="O4" s="12" t="n"/>
      <c r="P4" s="12" t="n"/>
      <c r="Q4" s="12" t="n"/>
      <c r="R4" s="12" t="n"/>
      <c r="S4" s="12" t="n"/>
      <c r="T4" s="12" t="n"/>
      <c r="U4" s="12" t="n"/>
      <c r="V4" s="12" t="n"/>
      <c r="W4" s="6" t="inlineStr">
        <is>
          <t>P</t>
        </is>
      </c>
      <c r="X4" s="6" t="inlineStr">
        <is>
          <t>F</t>
        </is>
      </c>
      <c r="Y4" s="6" t="inlineStr">
        <is>
          <t>R</t>
        </is>
      </c>
      <c r="Z4" s="6" t="inlineStr">
        <is>
          <t>J</t>
        </is>
      </c>
      <c r="AA4" s="6" t="inlineStr">
        <is>
          <t>% asist.</t>
        </is>
      </c>
    </row>
    <row r="5">
      <c r="A5" s="7" t="n">
        <v>1</v>
      </c>
      <c r="B5" s="8">
        <f>IF(Alumnos!B5="","",Alumnos!B5)</f>
        <v/>
      </c>
      <c r="C5" s="7" t="n"/>
      <c r="D5" s="7" t="n"/>
      <c r="E5" s="7" t="n"/>
      <c r="F5" s="7" t="n"/>
      <c r="G5" s="7" t="n"/>
      <c r="H5" s="7" t="n"/>
      <c r="I5" s="7" t="n"/>
      <c r="J5" s="7" t="n"/>
      <c r="K5" s="7" t="n"/>
      <c r="L5" s="7" t="n"/>
      <c r="M5" s="7" t="n"/>
      <c r="N5" s="7" t="n"/>
      <c r="O5" s="7" t="n"/>
      <c r="P5" s="7" t="n"/>
      <c r="Q5" s="7" t="n"/>
      <c r="R5" s="7" t="n"/>
      <c r="S5" s="7" t="n"/>
      <c r="T5" s="7" t="n"/>
      <c r="U5" s="7" t="n"/>
      <c r="V5" s="7" t="n"/>
      <c r="W5" s="7">
        <f>IF(B5="","",COUNTIF(C5:V5,"P"))</f>
        <v/>
      </c>
      <c r="X5" s="7">
        <f>IF(B5="","",COUNTIF(C5:V5,"F"))</f>
        <v/>
      </c>
      <c r="Y5" s="7">
        <f>IF(B5="","",COUNTIF(C5:V5,"R"))</f>
        <v/>
      </c>
      <c r="Z5" s="7">
        <f>IF(B5="","",COUNTIF(C5:V5,"J"))</f>
        <v/>
      </c>
      <c r="AA5" s="10">
        <f>IF(B5="","",IF(SUM(W5:Z5)=0,"",(W5+Y5)/SUM(W5:Z5)))</f>
        <v/>
      </c>
    </row>
    <row r="6">
      <c r="A6" s="7" t="n">
        <v>2</v>
      </c>
      <c r="B6" s="8">
        <f>IF(Alumnos!B6="","",Alumnos!B6)</f>
        <v/>
      </c>
      <c r="C6" s="7" t="n"/>
      <c r="D6" s="7" t="n"/>
      <c r="E6" s="7" t="n"/>
      <c r="F6" s="7" t="n"/>
      <c r="G6" s="7" t="n"/>
      <c r="H6" s="7" t="n"/>
      <c r="I6" s="7" t="n"/>
      <c r="J6" s="7" t="n"/>
      <c r="K6" s="7" t="n"/>
      <c r="L6" s="7" t="n"/>
      <c r="M6" s="7" t="n"/>
      <c r="N6" s="7" t="n"/>
      <c r="O6" s="7" t="n"/>
      <c r="P6" s="7" t="n"/>
      <c r="Q6" s="7" t="n"/>
      <c r="R6" s="7" t="n"/>
      <c r="S6" s="7" t="n"/>
      <c r="T6" s="7" t="n"/>
      <c r="U6" s="7" t="n"/>
      <c r="V6" s="7" t="n"/>
      <c r="W6" s="7">
        <f>IF(B6="","",COUNTIF(C6:V6,"P"))</f>
        <v/>
      </c>
      <c r="X6" s="7">
        <f>IF(B6="","",COUNTIF(C6:V6,"F"))</f>
        <v/>
      </c>
      <c r="Y6" s="7">
        <f>IF(B6="","",COUNTIF(C6:V6,"R"))</f>
        <v/>
      </c>
      <c r="Z6" s="7">
        <f>IF(B6="","",COUNTIF(C6:V6,"J"))</f>
        <v/>
      </c>
      <c r="AA6" s="10">
        <f>IF(B6="","",IF(SUM(W6:Z6)=0,"",(W6+Y6)/SUM(W6:Z6)))</f>
        <v/>
      </c>
    </row>
    <row r="7">
      <c r="A7" s="7" t="n">
        <v>3</v>
      </c>
      <c r="B7" s="8">
        <f>IF(Alumnos!B7="","",Alumnos!B7)</f>
        <v/>
      </c>
      <c r="C7" s="7" t="n"/>
      <c r="D7" s="7" t="n"/>
      <c r="E7" s="7" t="n"/>
      <c r="F7" s="7" t="n"/>
      <c r="G7" s="7" t="n"/>
      <c r="H7" s="7" t="n"/>
      <c r="I7" s="7" t="n"/>
      <c r="J7" s="7" t="n"/>
      <c r="K7" s="7" t="n"/>
      <c r="L7" s="7" t="n"/>
      <c r="M7" s="7" t="n"/>
      <c r="N7" s="7" t="n"/>
      <c r="O7" s="7" t="n"/>
      <c r="P7" s="7" t="n"/>
      <c r="Q7" s="7" t="n"/>
      <c r="R7" s="7" t="n"/>
      <c r="S7" s="7" t="n"/>
      <c r="T7" s="7" t="n"/>
      <c r="U7" s="7" t="n"/>
      <c r="V7" s="7" t="n"/>
      <c r="W7" s="7">
        <f>IF(B7="","",COUNTIF(C7:V7,"P"))</f>
        <v/>
      </c>
      <c r="X7" s="7">
        <f>IF(B7="","",COUNTIF(C7:V7,"F"))</f>
        <v/>
      </c>
      <c r="Y7" s="7">
        <f>IF(B7="","",COUNTIF(C7:V7,"R"))</f>
        <v/>
      </c>
      <c r="Z7" s="7">
        <f>IF(B7="","",COUNTIF(C7:V7,"J"))</f>
        <v/>
      </c>
      <c r="AA7" s="10">
        <f>IF(B7="","",IF(SUM(W7:Z7)=0,"",(W7+Y7)/SUM(W7:Z7)))</f>
        <v/>
      </c>
    </row>
    <row r="8">
      <c r="A8" s="7" t="n">
        <v>4</v>
      </c>
      <c r="B8" s="8">
        <f>IF(Alumnos!B8="","",Alumnos!B8)</f>
        <v/>
      </c>
      <c r="C8" s="7" t="n"/>
      <c r="D8" s="7" t="n"/>
      <c r="E8" s="7" t="n"/>
      <c r="F8" s="7" t="n"/>
      <c r="G8" s="7" t="n"/>
      <c r="H8" s="7" t="n"/>
      <c r="I8" s="7" t="n"/>
      <c r="J8" s="7" t="n"/>
      <c r="K8" s="7" t="n"/>
      <c r="L8" s="7" t="n"/>
      <c r="M8" s="7" t="n"/>
      <c r="N8" s="7" t="n"/>
      <c r="O8" s="7" t="n"/>
      <c r="P8" s="7" t="n"/>
      <c r="Q8" s="7" t="n"/>
      <c r="R8" s="7" t="n"/>
      <c r="S8" s="7" t="n"/>
      <c r="T8" s="7" t="n"/>
      <c r="U8" s="7" t="n"/>
      <c r="V8" s="7" t="n"/>
      <c r="W8" s="7">
        <f>IF(B8="","",COUNTIF(C8:V8,"P"))</f>
        <v/>
      </c>
      <c r="X8" s="7">
        <f>IF(B8="","",COUNTIF(C8:V8,"F"))</f>
        <v/>
      </c>
      <c r="Y8" s="7">
        <f>IF(B8="","",COUNTIF(C8:V8,"R"))</f>
        <v/>
      </c>
      <c r="Z8" s="7">
        <f>IF(B8="","",COUNTIF(C8:V8,"J"))</f>
        <v/>
      </c>
      <c r="AA8" s="10">
        <f>IF(B8="","",IF(SUM(W8:Z8)=0,"",(W8+Y8)/SUM(W8:Z8)))</f>
        <v/>
      </c>
    </row>
    <row r="9">
      <c r="A9" s="7" t="n">
        <v>5</v>
      </c>
      <c r="B9" s="8">
        <f>IF(Alumnos!B9="","",Alumnos!B9)</f>
        <v/>
      </c>
      <c r="C9" s="7" t="n"/>
      <c r="D9" s="7" t="n"/>
      <c r="E9" s="7" t="n"/>
      <c r="F9" s="7" t="n"/>
      <c r="G9" s="7" t="n"/>
      <c r="H9" s="7" t="n"/>
      <c r="I9" s="7" t="n"/>
      <c r="J9" s="7" t="n"/>
      <c r="K9" s="7" t="n"/>
      <c r="L9" s="7" t="n"/>
      <c r="M9" s="7" t="n"/>
      <c r="N9" s="7" t="n"/>
      <c r="O9" s="7" t="n"/>
      <c r="P9" s="7" t="n"/>
      <c r="Q9" s="7" t="n"/>
      <c r="R9" s="7" t="n"/>
      <c r="S9" s="7" t="n"/>
      <c r="T9" s="7" t="n"/>
      <c r="U9" s="7" t="n"/>
      <c r="V9" s="7" t="n"/>
      <c r="W9" s="7">
        <f>IF(B9="","",COUNTIF(C9:V9,"P"))</f>
        <v/>
      </c>
      <c r="X9" s="7">
        <f>IF(B9="","",COUNTIF(C9:V9,"F"))</f>
        <v/>
      </c>
      <c r="Y9" s="7">
        <f>IF(B9="","",COUNTIF(C9:V9,"R"))</f>
        <v/>
      </c>
      <c r="Z9" s="7">
        <f>IF(B9="","",COUNTIF(C9:V9,"J"))</f>
        <v/>
      </c>
      <c r="AA9" s="10">
        <f>IF(B9="","",IF(SUM(W9:Z9)=0,"",(W9+Y9)/SUM(W9:Z9)))</f>
        <v/>
      </c>
    </row>
    <row r="10">
      <c r="A10" s="7" t="n">
        <v>6</v>
      </c>
      <c r="B10" s="8">
        <f>IF(Alumnos!B10="","",Alumnos!B10)</f>
        <v/>
      </c>
      <c r="C10" s="7" t="n"/>
      <c r="D10" s="7" t="n"/>
      <c r="E10" s="7" t="n"/>
      <c r="F10" s="7" t="n"/>
      <c r="G10" s="7" t="n"/>
      <c r="H10" s="7" t="n"/>
      <c r="I10" s="7" t="n"/>
      <c r="J10" s="7" t="n"/>
      <c r="K10" s="7" t="n"/>
      <c r="L10" s="7" t="n"/>
      <c r="M10" s="7" t="n"/>
      <c r="N10" s="7" t="n"/>
      <c r="O10" s="7" t="n"/>
      <c r="P10" s="7" t="n"/>
      <c r="Q10" s="7" t="n"/>
      <c r="R10" s="7" t="n"/>
      <c r="S10" s="7" t="n"/>
      <c r="T10" s="7" t="n"/>
      <c r="U10" s="7" t="n"/>
      <c r="V10" s="7" t="n"/>
      <c r="W10" s="7">
        <f>IF(B10="","",COUNTIF(C10:V10,"P"))</f>
        <v/>
      </c>
      <c r="X10" s="7">
        <f>IF(B10="","",COUNTIF(C10:V10,"F"))</f>
        <v/>
      </c>
      <c r="Y10" s="7">
        <f>IF(B10="","",COUNTIF(C10:V10,"R"))</f>
        <v/>
      </c>
      <c r="Z10" s="7">
        <f>IF(B10="","",COUNTIF(C10:V10,"J"))</f>
        <v/>
      </c>
      <c r="AA10" s="10">
        <f>IF(B10="","",IF(SUM(W10:Z10)=0,"",(W10+Y10)/SUM(W10:Z10)))</f>
        <v/>
      </c>
    </row>
    <row r="11">
      <c r="A11" s="7" t="n">
        <v>7</v>
      </c>
      <c r="B11" s="8">
        <f>IF(Alumnos!B11="","",Alumnos!B11)</f>
        <v/>
      </c>
      <c r="C11" s="7" t="n"/>
      <c r="D11" s="7" t="n"/>
      <c r="E11" s="7" t="n"/>
      <c r="F11" s="7" t="n"/>
      <c r="G11" s="7" t="n"/>
      <c r="H11" s="7" t="n"/>
      <c r="I11" s="7" t="n"/>
      <c r="J11" s="7" t="n"/>
      <c r="K11" s="7" t="n"/>
      <c r="L11" s="7" t="n"/>
      <c r="M11" s="7" t="n"/>
      <c r="N11" s="7" t="n"/>
      <c r="O11" s="7" t="n"/>
      <c r="P11" s="7" t="n"/>
      <c r="Q11" s="7" t="n"/>
      <c r="R11" s="7" t="n"/>
      <c r="S11" s="7" t="n"/>
      <c r="T11" s="7" t="n"/>
      <c r="U11" s="7" t="n"/>
      <c r="V11" s="7" t="n"/>
      <c r="W11" s="7">
        <f>IF(B11="","",COUNTIF(C11:V11,"P"))</f>
        <v/>
      </c>
      <c r="X11" s="7">
        <f>IF(B11="","",COUNTIF(C11:V11,"F"))</f>
        <v/>
      </c>
      <c r="Y11" s="7">
        <f>IF(B11="","",COUNTIF(C11:V11,"R"))</f>
        <v/>
      </c>
      <c r="Z11" s="7">
        <f>IF(B11="","",COUNTIF(C11:V11,"J"))</f>
        <v/>
      </c>
      <c r="AA11" s="10">
        <f>IF(B11="","",IF(SUM(W11:Z11)=0,"",(W11+Y11)/SUM(W11:Z11)))</f>
        <v/>
      </c>
    </row>
    <row r="12">
      <c r="A12" s="7" t="n">
        <v>8</v>
      </c>
      <c r="B12" s="8">
        <f>IF(Alumnos!B12="","",Alumnos!B12)</f>
        <v/>
      </c>
      <c r="C12" s="7" t="n"/>
      <c r="D12" s="7" t="n"/>
      <c r="E12" s="7" t="n"/>
      <c r="F12" s="7" t="n"/>
      <c r="G12" s="7" t="n"/>
      <c r="H12" s="7" t="n"/>
      <c r="I12" s="7" t="n"/>
      <c r="J12" s="7" t="n"/>
      <c r="K12" s="7" t="n"/>
      <c r="L12" s="7" t="n"/>
      <c r="M12" s="7" t="n"/>
      <c r="N12" s="7" t="n"/>
      <c r="O12" s="7" t="n"/>
      <c r="P12" s="7" t="n"/>
      <c r="Q12" s="7" t="n"/>
      <c r="R12" s="7" t="n"/>
      <c r="S12" s="7" t="n"/>
      <c r="T12" s="7" t="n"/>
      <c r="U12" s="7" t="n"/>
      <c r="V12" s="7" t="n"/>
      <c r="W12" s="7">
        <f>IF(B12="","",COUNTIF(C12:V12,"P"))</f>
        <v/>
      </c>
      <c r="X12" s="7">
        <f>IF(B12="","",COUNTIF(C12:V12,"F"))</f>
        <v/>
      </c>
      <c r="Y12" s="7">
        <f>IF(B12="","",COUNTIF(C12:V12,"R"))</f>
        <v/>
      </c>
      <c r="Z12" s="7">
        <f>IF(B12="","",COUNTIF(C12:V12,"J"))</f>
        <v/>
      </c>
      <c r="AA12" s="10">
        <f>IF(B12="","",IF(SUM(W12:Z12)=0,"",(W12+Y12)/SUM(W12:Z12)))</f>
        <v/>
      </c>
    </row>
    <row r="13">
      <c r="A13" s="7" t="n">
        <v>9</v>
      </c>
      <c r="B13" s="8">
        <f>IF(Alumnos!B13="","",Alumnos!B13)</f>
        <v/>
      </c>
      <c r="C13" s="7" t="n"/>
      <c r="D13" s="7" t="n"/>
      <c r="E13" s="7" t="n"/>
      <c r="F13" s="7" t="n"/>
      <c r="G13" s="7" t="n"/>
      <c r="H13" s="7" t="n"/>
      <c r="I13" s="7" t="n"/>
      <c r="J13" s="7" t="n"/>
      <c r="K13" s="7" t="n"/>
      <c r="L13" s="7" t="n"/>
      <c r="M13" s="7" t="n"/>
      <c r="N13" s="7" t="n"/>
      <c r="O13" s="7" t="n"/>
      <c r="P13" s="7" t="n"/>
      <c r="Q13" s="7" t="n"/>
      <c r="R13" s="7" t="n"/>
      <c r="S13" s="7" t="n"/>
      <c r="T13" s="7" t="n"/>
      <c r="U13" s="7" t="n"/>
      <c r="V13" s="7" t="n"/>
      <c r="W13" s="7">
        <f>IF(B13="","",COUNTIF(C13:V13,"P"))</f>
        <v/>
      </c>
      <c r="X13" s="7">
        <f>IF(B13="","",COUNTIF(C13:V13,"F"))</f>
        <v/>
      </c>
      <c r="Y13" s="7">
        <f>IF(B13="","",COUNTIF(C13:V13,"R"))</f>
        <v/>
      </c>
      <c r="Z13" s="7">
        <f>IF(B13="","",COUNTIF(C13:V13,"J"))</f>
        <v/>
      </c>
      <c r="AA13" s="10">
        <f>IF(B13="","",IF(SUM(W13:Z13)=0,"",(W13+Y13)/SUM(W13:Z13)))</f>
        <v/>
      </c>
    </row>
    <row r="14">
      <c r="A14" s="7" t="n">
        <v>10</v>
      </c>
      <c r="B14" s="8">
        <f>IF(Alumnos!B14="","",Alumnos!B14)</f>
        <v/>
      </c>
      <c r="C14" s="7" t="n"/>
      <c r="D14" s="7" t="n"/>
      <c r="E14" s="7" t="n"/>
      <c r="F14" s="7" t="n"/>
      <c r="G14" s="7" t="n"/>
      <c r="H14" s="7" t="n"/>
      <c r="I14" s="7" t="n"/>
      <c r="J14" s="7" t="n"/>
      <c r="K14" s="7" t="n"/>
      <c r="L14" s="7" t="n"/>
      <c r="M14" s="7" t="n"/>
      <c r="N14" s="7" t="n"/>
      <c r="O14" s="7" t="n"/>
      <c r="P14" s="7" t="n"/>
      <c r="Q14" s="7" t="n"/>
      <c r="R14" s="7" t="n"/>
      <c r="S14" s="7" t="n"/>
      <c r="T14" s="7" t="n"/>
      <c r="U14" s="7" t="n"/>
      <c r="V14" s="7" t="n"/>
      <c r="W14" s="7">
        <f>IF(B14="","",COUNTIF(C14:V14,"P"))</f>
        <v/>
      </c>
      <c r="X14" s="7">
        <f>IF(B14="","",COUNTIF(C14:V14,"F"))</f>
        <v/>
      </c>
      <c r="Y14" s="7">
        <f>IF(B14="","",COUNTIF(C14:V14,"R"))</f>
        <v/>
      </c>
      <c r="Z14" s="7">
        <f>IF(B14="","",COUNTIF(C14:V14,"J"))</f>
        <v/>
      </c>
      <c r="AA14" s="10">
        <f>IF(B14="","",IF(SUM(W14:Z14)=0,"",(W14+Y14)/SUM(W14:Z14)))</f>
        <v/>
      </c>
    </row>
    <row r="15">
      <c r="A15" s="7" t="n">
        <v>11</v>
      </c>
      <c r="B15" s="8">
        <f>IF(Alumnos!B15="","",Alumnos!B15)</f>
        <v/>
      </c>
      <c r="C15" s="7" t="n"/>
      <c r="D15" s="7" t="n"/>
      <c r="E15" s="7" t="n"/>
      <c r="F15" s="7" t="n"/>
      <c r="G15" s="7" t="n"/>
      <c r="H15" s="7" t="n"/>
      <c r="I15" s="7" t="n"/>
      <c r="J15" s="7" t="n"/>
      <c r="K15" s="7" t="n"/>
      <c r="L15" s="7" t="n"/>
      <c r="M15" s="7" t="n"/>
      <c r="N15" s="7" t="n"/>
      <c r="O15" s="7" t="n"/>
      <c r="P15" s="7" t="n"/>
      <c r="Q15" s="7" t="n"/>
      <c r="R15" s="7" t="n"/>
      <c r="S15" s="7" t="n"/>
      <c r="T15" s="7" t="n"/>
      <c r="U15" s="7" t="n"/>
      <c r="V15" s="7" t="n"/>
      <c r="W15" s="7">
        <f>IF(B15="","",COUNTIF(C15:V15,"P"))</f>
        <v/>
      </c>
      <c r="X15" s="7">
        <f>IF(B15="","",COUNTIF(C15:V15,"F"))</f>
        <v/>
      </c>
      <c r="Y15" s="7">
        <f>IF(B15="","",COUNTIF(C15:V15,"R"))</f>
        <v/>
      </c>
      <c r="Z15" s="7">
        <f>IF(B15="","",COUNTIF(C15:V15,"J"))</f>
        <v/>
      </c>
      <c r="AA15" s="10">
        <f>IF(B15="","",IF(SUM(W15:Z15)=0,"",(W15+Y15)/SUM(W15:Z15)))</f>
        <v/>
      </c>
    </row>
    <row r="16">
      <c r="A16" s="7" t="n">
        <v>12</v>
      </c>
      <c r="B16" s="8">
        <f>IF(Alumnos!B16="","",Alumnos!B16)</f>
        <v/>
      </c>
      <c r="C16" s="7" t="n"/>
      <c r="D16" s="7" t="n"/>
      <c r="E16" s="7" t="n"/>
      <c r="F16" s="7" t="n"/>
      <c r="G16" s="7" t="n"/>
      <c r="H16" s="7" t="n"/>
      <c r="I16" s="7" t="n"/>
      <c r="J16" s="7" t="n"/>
      <c r="K16" s="7" t="n"/>
      <c r="L16" s="7" t="n"/>
      <c r="M16" s="7" t="n"/>
      <c r="N16" s="7" t="n"/>
      <c r="O16" s="7" t="n"/>
      <c r="P16" s="7" t="n"/>
      <c r="Q16" s="7" t="n"/>
      <c r="R16" s="7" t="n"/>
      <c r="S16" s="7" t="n"/>
      <c r="T16" s="7" t="n"/>
      <c r="U16" s="7" t="n"/>
      <c r="V16" s="7" t="n"/>
      <c r="W16" s="7">
        <f>IF(B16="","",COUNTIF(C16:V16,"P"))</f>
        <v/>
      </c>
      <c r="X16" s="7">
        <f>IF(B16="","",COUNTIF(C16:V16,"F"))</f>
        <v/>
      </c>
      <c r="Y16" s="7">
        <f>IF(B16="","",COUNTIF(C16:V16,"R"))</f>
        <v/>
      </c>
      <c r="Z16" s="7">
        <f>IF(B16="","",COUNTIF(C16:V16,"J"))</f>
        <v/>
      </c>
      <c r="AA16" s="10">
        <f>IF(B16="","",IF(SUM(W16:Z16)=0,"",(W16+Y16)/SUM(W16:Z16)))</f>
        <v/>
      </c>
    </row>
    <row r="17">
      <c r="A17" s="7" t="n">
        <v>13</v>
      </c>
      <c r="B17" s="8">
        <f>IF(Alumnos!B17="","",Alumnos!B17)</f>
        <v/>
      </c>
      <c r="C17" s="7" t="n"/>
      <c r="D17" s="7" t="n"/>
      <c r="E17" s="7" t="n"/>
      <c r="F17" s="7" t="n"/>
      <c r="G17" s="7" t="n"/>
      <c r="H17" s="7" t="n"/>
      <c r="I17" s="7" t="n"/>
      <c r="J17" s="7" t="n"/>
      <c r="K17" s="7" t="n"/>
      <c r="L17" s="7" t="n"/>
      <c r="M17" s="7" t="n"/>
      <c r="N17" s="7" t="n"/>
      <c r="O17" s="7" t="n"/>
      <c r="P17" s="7" t="n"/>
      <c r="Q17" s="7" t="n"/>
      <c r="R17" s="7" t="n"/>
      <c r="S17" s="7" t="n"/>
      <c r="T17" s="7" t="n"/>
      <c r="U17" s="7" t="n"/>
      <c r="V17" s="7" t="n"/>
      <c r="W17" s="7">
        <f>IF(B17="","",COUNTIF(C17:V17,"P"))</f>
        <v/>
      </c>
      <c r="X17" s="7">
        <f>IF(B17="","",COUNTIF(C17:V17,"F"))</f>
        <v/>
      </c>
      <c r="Y17" s="7">
        <f>IF(B17="","",COUNTIF(C17:V17,"R"))</f>
        <v/>
      </c>
      <c r="Z17" s="7">
        <f>IF(B17="","",COUNTIF(C17:V17,"J"))</f>
        <v/>
      </c>
      <c r="AA17" s="10">
        <f>IF(B17="","",IF(SUM(W17:Z17)=0,"",(W17+Y17)/SUM(W17:Z17)))</f>
        <v/>
      </c>
    </row>
    <row r="18">
      <c r="A18" s="7" t="n">
        <v>14</v>
      </c>
      <c r="B18" s="8">
        <f>IF(Alumnos!B18="","",Alumnos!B18)</f>
        <v/>
      </c>
      <c r="C18" s="7" t="n"/>
      <c r="D18" s="7" t="n"/>
      <c r="E18" s="7" t="n"/>
      <c r="F18" s="7" t="n"/>
      <c r="G18" s="7" t="n"/>
      <c r="H18" s="7" t="n"/>
      <c r="I18" s="7" t="n"/>
      <c r="J18" s="7" t="n"/>
      <c r="K18" s="7" t="n"/>
      <c r="L18" s="7" t="n"/>
      <c r="M18" s="7" t="n"/>
      <c r="N18" s="7" t="n"/>
      <c r="O18" s="7" t="n"/>
      <c r="P18" s="7" t="n"/>
      <c r="Q18" s="7" t="n"/>
      <c r="R18" s="7" t="n"/>
      <c r="S18" s="7" t="n"/>
      <c r="T18" s="7" t="n"/>
      <c r="U18" s="7" t="n"/>
      <c r="V18" s="7" t="n"/>
      <c r="W18" s="7">
        <f>IF(B18="","",COUNTIF(C18:V18,"P"))</f>
        <v/>
      </c>
      <c r="X18" s="7">
        <f>IF(B18="","",COUNTIF(C18:V18,"F"))</f>
        <v/>
      </c>
      <c r="Y18" s="7">
        <f>IF(B18="","",COUNTIF(C18:V18,"R"))</f>
        <v/>
      </c>
      <c r="Z18" s="7">
        <f>IF(B18="","",COUNTIF(C18:V18,"J"))</f>
        <v/>
      </c>
      <c r="AA18" s="10">
        <f>IF(B18="","",IF(SUM(W18:Z18)=0,"",(W18+Y18)/SUM(W18:Z18)))</f>
        <v/>
      </c>
    </row>
    <row r="19">
      <c r="A19" s="7" t="n">
        <v>15</v>
      </c>
      <c r="B19" s="8">
        <f>IF(Alumnos!B19="","",Alumnos!B19)</f>
        <v/>
      </c>
      <c r="C19" s="7" t="n"/>
      <c r="D19" s="7" t="n"/>
      <c r="E19" s="7" t="n"/>
      <c r="F19" s="7" t="n"/>
      <c r="G19" s="7" t="n"/>
      <c r="H19" s="7" t="n"/>
      <c r="I19" s="7" t="n"/>
      <c r="J19" s="7" t="n"/>
      <c r="K19" s="7" t="n"/>
      <c r="L19" s="7" t="n"/>
      <c r="M19" s="7" t="n"/>
      <c r="N19" s="7" t="n"/>
      <c r="O19" s="7" t="n"/>
      <c r="P19" s="7" t="n"/>
      <c r="Q19" s="7" t="n"/>
      <c r="R19" s="7" t="n"/>
      <c r="S19" s="7" t="n"/>
      <c r="T19" s="7" t="n"/>
      <c r="U19" s="7" t="n"/>
      <c r="V19" s="7" t="n"/>
      <c r="W19" s="7">
        <f>IF(B19="","",COUNTIF(C19:V19,"P"))</f>
        <v/>
      </c>
      <c r="X19" s="7">
        <f>IF(B19="","",COUNTIF(C19:V19,"F"))</f>
        <v/>
      </c>
      <c r="Y19" s="7">
        <f>IF(B19="","",COUNTIF(C19:V19,"R"))</f>
        <v/>
      </c>
      <c r="Z19" s="7">
        <f>IF(B19="","",COUNTIF(C19:V19,"J"))</f>
        <v/>
      </c>
      <c r="AA19" s="10">
        <f>IF(B19="","",IF(SUM(W19:Z19)=0,"",(W19+Y19)/SUM(W19:Z19)))</f>
        <v/>
      </c>
    </row>
    <row r="20">
      <c r="A20" s="7" t="n">
        <v>16</v>
      </c>
      <c r="B20" s="8">
        <f>IF(Alumnos!B20="","",Alumnos!B20)</f>
        <v/>
      </c>
      <c r="C20" s="7" t="n"/>
      <c r="D20" s="7" t="n"/>
      <c r="E20" s="7" t="n"/>
      <c r="F20" s="7" t="n"/>
      <c r="G20" s="7" t="n"/>
      <c r="H20" s="7" t="n"/>
      <c r="I20" s="7" t="n"/>
      <c r="J20" s="7" t="n"/>
      <c r="K20" s="7" t="n"/>
      <c r="L20" s="7" t="n"/>
      <c r="M20" s="7" t="n"/>
      <c r="N20" s="7" t="n"/>
      <c r="O20" s="7" t="n"/>
      <c r="P20" s="7" t="n"/>
      <c r="Q20" s="7" t="n"/>
      <c r="R20" s="7" t="n"/>
      <c r="S20" s="7" t="n"/>
      <c r="T20" s="7" t="n"/>
      <c r="U20" s="7" t="n"/>
      <c r="V20" s="7" t="n"/>
      <c r="W20" s="7">
        <f>IF(B20="","",COUNTIF(C20:V20,"P"))</f>
        <v/>
      </c>
      <c r="X20" s="7">
        <f>IF(B20="","",COUNTIF(C20:V20,"F"))</f>
        <v/>
      </c>
      <c r="Y20" s="7">
        <f>IF(B20="","",COUNTIF(C20:V20,"R"))</f>
        <v/>
      </c>
      <c r="Z20" s="7">
        <f>IF(B20="","",COUNTIF(C20:V20,"J"))</f>
        <v/>
      </c>
      <c r="AA20" s="10">
        <f>IF(B20="","",IF(SUM(W20:Z20)=0,"",(W20+Y20)/SUM(W20:Z20)))</f>
        <v/>
      </c>
    </row>
    <row r="21">
      <c r="A21" s="7" t="n">
        <v>17</v>
      </c>
      <c r="B21" s="8">
        <f>IF(Alumnos!B21="","",Alumnos!B21)</f>
        <v/>
      </c>
      <c r="C21" s="7" t="n"/>
      <c r="D21" s="7" t="n"/>
      <c r="E21" s="7" t="n"/>
      <c r="F21" s="7" t="n"/>
      <c r="G21" s="7" t="n"/>
      <c r="H21" s="7" t="n"/>
      <c r="I21" s="7" t="n"/>
      <c r="J21" s="7" t="n"/>
      <c r="K21" s="7" t="n"/>
      <c r="L21" s="7" t="n"/>
      <c r="M21" s="7" t="n"/>
      <c r="N21" s="7" t="n"/>
      <c r="O21" s="7" t="n"/>
      <c r="P21" s="7" t="n"/>
      <c r="Q21" s="7" t="n"/>
      <c r="R21" s="7" t="n"/>
      <c r="S21" s="7" t="n"/>
      <c r="T21" s="7" t="n"/>
      <c r="U21" s="7" t="n"/>
      <c r="V21" s="7" t="n"/>
      <c r="W21" s="7">
        <f>IF(B21="","",COUNTIF(C21:V21,"P"))</f>
        <v/>
      </c>
      <c r="X21" s="7">
        <f>IF(B21="","",COUNTIF(C21:V21,"F"))</f>
        <v/>
      </c>
      <c r="Y21" s="7">
        <f>IF(B21="","",COUNTIF(C21:V21,"R"))</f>
        <v/>
      </c>
      <c r="Z21" s="7">
        <f>IF(B21="","",COUNTIF(C21:V21,"J"))</f>
        <v/>
      </c>
      <c r="AA21" s="10">
        <f>IF(B21="","",IF(SUM(W21:Z21)=0,"",(W21+Y21)/SUM(W21:Z21)))</f>
        <v/>
      </c>
    </row>
    <row r="22">
      <c r="A22" s="7" t="n">
        <v>18</v>
      </c>
      <c r="B22" s="8">
        <f>IF(Alumnos!B22="","",Alumnos!B22)</f>
        <v/>
      </c>
      <c r="C22" s="7" t="n"/>
      <c r="D22" s="7" t="n"/>
      <c r="E22" s="7" t="n"/>
      <c r="F22" s="7" t="n"/>
      <c r="G22" s="7" t="n"/>
      <c r="H22" s="7" t="n"/>
      <c r="I22" s="7" t="n"/>
      <c r="J22" s="7" t="n"/>
      <c r="K22" s="7" t="n"/>
      <c r="L22" s="7" t="n"/>
      <c r="M22" s="7" t="n"/>
      <c r="N22" s="7" t="n"/>
      <c r="O22" s="7" t="n"/>
      <c r="P22" s="7" t="n"/>
      <c r="Q22" s="7" t="n"/>
      <c r="R22" s="7" t="n"/>
      <c r="S22" s="7" t="n"/>
      <c r="T22" s="7" t="n"/>
      <c r="U22" s="7" t="n"/>
      <c r="V22" s="7" t="n"/>
      <c r="W22" s="7">
        <f>IF(B22="","",COUNTIF(C22:V22,"P"))</f>
        <v/>
      </c>
      <c r="X22" s="7">
        <f>IF(B22="","",COUNTIF(C22:V22,"F"))</f>
        <v/>
      </c>
      <c r="Y22" s="7">
        <f>IF(B22="","",COUNTIF(C22:V22,"R"))</f>
        <v/>
      </c>
      <c r="Z22" s="7">
        <f>IF(B22="","",COUNTIF(C22:V22,"J"))</f>
        <v/>
      </c>
      <c r="AA22" s="10">
        <f>IF(B22="","",IF(SUM(W22:Z22)=0,"",(W22+Y22)/SUM(W22:Z22)))</f>
        <v/>
      </c>
    </row>
    <row r="23">
      <c r="A23" s="7" t="n">
        <v>19</v>
      </c>
      <c r="B23" s="8">
        <f>IF(Alumnos!B23="","",Alumnos!B23)</f>
        <v/>
      </c>
      <c r="C23" s="7" t="n"/>
      <c r="D23" s="7" t="n"/>
      <c r="E23" s="7" t="n"/>
      <c r="F23" s="7" t="n"/>
      <c r="G23" s="7" t="n"/>
      <c r="H23" s="7" t="n"/>
      <c r="I23" s="7" t="n"/>
      <c r="J23" s="7" t="n"/>
      <c r="K23" s="7" t="n"/>
      <c r="L23" s="7" t="n"/>
      <c r="M23" s="7" t="n"/>
      <c r="N23" s="7" t="n"/>
      <c r="O23" s="7" t="n"/>
      <c r="P23" s="7" t="n"/>
      <c r="Q23" s="7" t="n"/>
      <c r="R23" s="7" t="n"/>
      <c r="S23" s="7" t="n"/>
      <c r="T23" s="7" t="n"/>
      <c r="U23" s="7" t="n"/>
      <c r="V23" s="7" t="n"/>
      <c r="W23" s="7">
        <f>IF(B23="","",COUNTIF(C23:V23,"P"))</f>
        <v/>
      </c>
      <c r="X23" s="7">
        <f>IF(B23="","",COUNTIF(C23:V23,"F"))</f>
        <v/>
      </c>
      <c r="Y23" s="7">
        <f>IF(B23="","",COUNTIF(C23:V23,"R"))</f>
        <v/>
      </c>
      <c r="Z23" s="7">
        <f>IF(B23="","",COUNTIF(C23:V23,"J"))</f>
        <v/>
      </c>
      <c r="AA23" s="10">
        <f>IF(B23="","",IF(SUM(W23:Z23)=0,"",(W23+Y23)/SUM(W23:Z23)))</f>
        <v/>
      </c>
    </row>
    <row r="24">
      <c r="A24" s="7" t="n">
        <v>20</v>
      </c>
      <c r="B24" s="8">
        <f>IF(Alumnos!B24="","",Alumnos!B24)</f>
        <v/>
      </c>
      <c r="C24" s="7" t="n"/>
      <c r="D24" s="7" t="n"/>
      <c r="E24" s="7" t="n"/>
      <c r="F24" s="7" t="n"/>
      <c r="G24" s="7" t="n"/>
      <c r="H24" s="7" t="n"/>
      <c r="I24" s="7" t="n"/>
      <c r="J24" s="7" t="n"/>
      <c r="K24" s="7" t="n"/>
      <c r="L24" s="7" t="n"/>
      <c r="M24" s="7" t="n"/>
      <c r="N24" s="7" t="n"/>
      <c r="O24" s="7" t="n"/>
      <c r="P24" s="7" t="n"/>
      <c r="Q24" s="7" t="n"/>
      <c r="R24" s="7" t="n"/>
      <c r="S24" s="7" t="n"/>
      <c r="T24" s="7" t="n"/>
      <c r="U24" s="7" t="n"/>
      <c r="V24" s="7" t="n"/>
      <c r="W24" s="7">
        <f>IF(B24="","",COUNTIF(C24:V24,"P"))</f>
        <v/>
      </c>
      <c r="X24" s="7">
        <f>IF(B24="","",COUNTIF(C24:V24,"F"))</f>
        <v/>
      </c>
      <c r="Y24" s="7">
        <f>IF(B24="","",COUNTIF(C24:V24,"R"))</f>
        <v/>
      </c>
      <c r="Z24" s="7">
        <f>IF(B24="","",COUNTIF(C24:V24,"J"))</f>
        <v/>
      </c>
      <c r="AA24" s="10">
        <f>IF(B24="","",IF(SUM(W24:Z24)=0,"",(W24+Y24)/SUM(W24:Z24)))</f>
        <v/>
      </c>
    </row>
    <row r="25">
      <c r="A25" s="7" t="n">
        <v>21</v>
      </c>
      <c r="B25" s="8">
        <f>IF(Alumnos!B25="","",Alumnos!B25)</f>
        <v/>
      </c>
      <c r="C25" s="7" t="n"/>
      <c r="D25" s="7" t="n"/>
      <c r="E25" s="7" t="n"/>
      <c r="F25" s="7" t="n"/>
      <c r="G25" s="7" t="n"/>
      <c r="H25" s="7" t="n"/>
      <c r="I25" s="7" t="n"/>
      <c r="J25" s="7" t="n"/>
      <c r="K25" s="7" t="n"/>
      <c r="L25" s="7" t="n"/>
      <c r="M25" s="7" t="n"/>
      <c r="N25" s="7" t="n"/>
      <c r="O25" s="7" t="n"/>
      <c r="P25" s="7" t="n"/>
      <c r="Q25" s="7" t="n"/>
      <c r="R25" s="7" t="n"/>
      <c r="S25" s="7" t="n"/>
      <c r="T25" s="7" t="n"/>
      <c r="U25" s="7" t="n"/>
      <c r="V25" s="7" t="n"/>
      <c r="W25" s="7">
        <f>IF(B25="","",COUNTIF(C25:V25,"P"))</f>
        <v/>
      </c>
      <c r="X25" s="7">
        <f>IF(B25="","",COUNTIF(C25:V25,"F"))</f>
        <v/>
      </c>
      <c r="Y25" s="7">
        <f>IF(B25="","",COUNTIF(C25:V25,"R"))</f>
        <v/>
      </c>
      <c r="Z25" s="7">
        <f>IF(B25="","",COUNTIF(C25:V25,"J"))</f>
        <v/>
      </c>
      <c r="AA25" s="10">
        <f>IF(B25="","",IF(SUM(W25:Z25)=0,"",(W25+Y25)/SUM(W25:Z25)))</f>
        <v/>
      </c>
    </row>
    <row r="26">
      <c r="A26" s="7" t="n">
        <v>22</v>
      </c>
      <c r="B26" s="8">
        <f>IF(Alumnos!B26="","",Alumnos!B26)</f>
        <v/>
      </c>
      <c r="C26" s="7" t="n"/>
      <c r="D26" s="7" t="n"/>
      <c r="E26" s="7" t="n"/>
      <c r="F26" s="7" t="n"/>
      <c r="G26" s="7" t="n"/>
      <c r="H26" s="7" t="n"/>
      <c r="I26" s="7" t="n"/>
      <c r="J26" s="7" t="n"/>
      <c r="K26" s="7" t="n"/>
      <c r="L26" s="7" t="n"/>
      <c r="M26" s="7" t="n"/>
      <c r="N26" s="7" t="n"/>
      <c r="O26" s="7" t="n"/>
      <c r="P26" s="7" t="n"/>
      <c r="Q26" s="7" t="n"/>
      <c r="R26" s="7" t="n"/>
      <c r="S26" s="7" t="n"/>
      <c r="T26" s="7" t="n"/>
      <c r="U26" s="7" t="n"/>
      <c r="V26" s="7" t="n"/>
      <c r="W26" s="7">
        <f>IF(B26="","",COUNTIF(C26:V26,"P"))</f>
        <v/>
      </c>
      <c r="X26" s="7">
        <f>IF(B26="","",COUNTIF(C26:V26,"F"))</f>
        <v/>
      </c>
      <c r="Y26" s="7">
        <f>IF(B26="","",COUNTIF(C26:V26,"R"))</f>
        <v/>
      </c>
      <c r="Z26" s="7">
        <f>IF(B26="","",COUNTIF(C26:V26,"J"))</f>
        <v/>
      </c>
      <c r="AA26" s="10">
        <f>IF(B26="","",IF(SUM(W26:Z26)=0,"",(W26+Y26)/SUM(W26:Z26)))</f>
        <v/>
      </c>
    </row>
    <row r="27">
      <c r="A27" s="7" t="n">
        <v>23</v>
      </c>
      <c r="B27" s="8">
        <f>IF(Alumnos!B27="","",Alumnos!B27)</f>
        <v/>
      </c>
      <c r="C27" s="7" t="n"/>
      <c r="D27" s="7" t="n"/>
      <c r="E27" s="7" t="n"/>
      <c r="F27" s="7" t="n"/>
      <c r="G27" s="7" t="n"/>
      <c r="H27" s="7" t="n"/>
      <c r="I27" s="7" t="n"/>
      <c r="J27" s="7" t="n"/>
      <c r="K27" s="7" t="n"/>
      <c r="L27" s="7" t="n"/>
      <c r="M27" s="7" t="n"/>
      <c r="N27" s="7" t="n"/>
      <c r="O27" s="7" t="n"/>
      <c r="P27" s="7" t="n"/>
      <c r="Q27" s="7" t="n"/>
      <c r="R27" s="7" t="n"/>
      <c r="S27" s="7" t="n"/>
      <c r="T27" s="7" t="n"/>
      <c r="U27" s="7" t="n"/>
      <c r="V27" s="7" t="n"/>
      <c r="W27" s="7">
        <f>IF(B27="","",COUNTIF(C27:V27,"P"))</f>
        <v/>
      </c>
      <c r="X27" s="7">
        <f>IF(B27="","",COUNTIF(C27:V27,"F"))</f>
        <v/>
      </c>
      <c r="Y27" s="7">
        <f>IF(B27="","",COUNTIF(C27:V27,"R"))</f>
        <v/>
      </c>
      <c r="Z27" s="7">
        <f>IF(B27="","",COUNTIF(C27:V27,"J"))</f>
        <v/>
      </c>
      <c r="AA27" s="10">
        <f>IF(B27="","",IF(SUM(W27:Z27)=0,"",(W27+Y27)/SUM(W27:Z27)))</f>
        <v/>
      </c>
    </row>
    <row r="28">
      <c r="A28" s="7" t="n">
        <v>24</v>
      </c>
      <c r="B28" s="8">
        <f>IF(Alumnos!B28="","",Alumnos!B28)</f>
        <v/>
      </c>
      <c r="C28" s="7" t="n"/>
      <c r="D28" s="7" t="n"/>
      <c r="E28" s="7" t="n"/>
      <c r="F28" s="7" t="n"/>
      <c r="G28" s="7" t="n"/>
      <c r="H28" s="7" t="n"/>
      <c r="I28" s="7" t="n"/>
      <c r="J28" s="7" t="n"/>
      <c r="K28" s="7" t="n"/>
      <c r="L28" s="7" t="n"/>
      <c r="M28" s="7" t="n"/>
      <c r="N28" s="7" t="n"/>
      <c r="O28" s="7" t="n"/>
      <c r="P28" s="7" t="n"/>
      <c r="Q28" s="7" t="n"/>
      <c r="R28" s="7" t="n"/>
      <c r="S28" s="7" t="n"/>
      <c r="T28" s="7" t="n"/>
      <c r="U28" s="7" t="n"/>
      <c r="V28" s="7" t="n"/>
      <c r="W28" s="7">
        <f>IF(B28="","",COUNTIF(C28:V28,"P"))</f>
        <v/>
      </c>
      <c r="X28" s="7">
        <f>IF(B28="","",COUNTIF(C28:V28,"F"))</f>
        <v/>
      </c>
      <c r="Y28" s="7">
        <f>IF(B28="","",COUNTIF(C28:V28,"R"))</f>
        <v/>
      </c>
      <c r="Z28" s="7">
        <f>IF(B28="","",COUNTIF(C28:V28,"J"))</f>
        <v/>
      </c>
      <c r="AA28" s="10">
        <f>IF(B28="","",IF(SUM(W28:Z28)=0,"",(W28+Y28)/SUM(W28:Z28)))</f>
        <v/>
      </c>
    </row>
    <row r="29">
      <c r="A29" s="7" t="n">
        <v>25</v>
      </c>
      <c r="B29" s="8">
        <f>IF(Alumnos!B29="","",Alumnos!B29)</f>
        <v/>
      </c>
      <c r="C29" s="7" t="n"/>
      <c r="D29" s="7" t="n"/>
      <c r="E29" s="7" t="n"/>
      <c r="F29" s="7" t="n"/>
      <c r="G29" s="7" t="n"/>
      <c r="H29" s="7" t="n"/>
      <c r="I29" s="7" t="n"/>
      <c r="J29" s="7" t="n"/>
      <c r="K29" s="7" t="n"/>
      <c r="L29" s="7" t="n"/>
      <c r="M29" s="7" t="n"/>
      <c r="N29" s="7" t="n"/>
      <c r="O29" s="7" t="n"/>
      <c r="P29" s="7" t="n"/>
      <c r="Q29" s="7" t="n"/>
      <c r="R29" s="7" t="n"/>
      <c r="S29" s="7" t="n"/>
      <c r="T29" s="7" t="n"/>
      <c r="U29" s="7" t="n"/>
      <c r="V29" s="7" t="n"/>
      <c r="W29" s="7">
        <f>IF(B29="","",COUNTIF(C29:V29,"P"))</f>
        <v/>
      </c>
      <c r="X29" s="7">
        <f>IF(B29="","",COUNTIF(C29:V29,"F"))</f>
        <v/>
      </c>
      <c r="Y29" s="7">
        <f>IF(B29="","",COUNTIF(C29:V29,"R"))</f>
        <v/>
      </c>
      <c r="Z29" s="7">
        <f>IF(B29="","",COUNTIF(C29:V29,"J"))</f>
        <v/>
      </c>
      <c r="AA29" s="10">
        <f>IF(B29="","",IF(SUM(W29:Z29)=0,"",(W29+Y29)/SUM(W29:Z29)))</f>
        <v/>
      </c>
    </row>
    <row r="30">
      <c r="A30" s="7" t="n">
        <v>26</v>
      </c>
      <c r="B30" s="8">
        <f>IF(Alumnos!B30="","",Alumnos!B30)</f>
        <v/>
      </c>
      <c r="C30" s="7" t="n"/>
      <c r="D30" s="7" t="n"/>
      <c r="E30" s="7" t="n"/>
      <c r="F30" s="7" t="n"/>
      <c r="G30" s="7" t="n"/>
      <c r="H30" s="7" t="n"/>
      <c r="I30" s="7" t="n"/>
      <c r="J30" s="7" t="n"/>
      <c r="K30" s="7" t="n"/>
      <c r="L30" s="7" t="n"/>
      <c r="M30" s="7" t="n"/>
      <c r="N30" s="7" t="n"/>
      <c r="O30" s="7" t="n"/>
      <c r="P30" s="7" t="n"/>
      <c r="Q30" s="7" t="n"/>
      <c r="R30" s="7" t="n"/>
      <c r="S30" s="7" t="n"/>
      <c r="T30" s="7" t="n"/>
      <c r="U30" s="7" t="n"/>
      <c r="V30" s="7" t="n"/>
      <c r="W30" s="7">
        <f>IF(B30="","",COUNTIF(C30:V30,"P"))</f>
        <v/>
      </c>
      <c r="X30" s="7">
        <f>IF(B30="","",COUNTIF(C30:V30,"F"))</f>
        <v/>
      </c>
      <c r="Y30" s="7">
        <f>IF(B30="","",COUNTIF(C30:V30,"R"))</f>
        <v/>
      </c>
      <c r="Z30" s="7">
        <f>IF(B30="","",COUNTIF(C30:V30,"J"))</f>
        <v/>
      </c>
      <c r="AA30" s="10">
        <f>IF(B30="","",IF(SUM(W30:Z30)=0,"",(W30+Y30)/SUM(W30:Z30)))</f>
        <v/>
      </c>
    </row>
    <row r="31">
      <c r="A31" s="7" t="n">
        <v>27</v>
      </c>
      <c r="B31" s="8">
        <f>IF(Alumnos!B31="","",Alumnos!B31)</f>
        <v/>
      </c>
      <c r="C31" s="7" t="n"/>
      <c r="D31" s="7" t="n"/>
      <c r="E31" s="7" t="n"/>
      <c r="F31" s="7" t="n"/>
      <c r="G31" s="7" t="n"/>
      <c r="H31" s="7" t="n"/>
      <c r="I31" s="7" t="n"/>
      <c r="J31" s="7" t="n"/>
      <c r="K31" s="7" t="n"/>
      <c r="L31" s="7" t="n"/>
      <c r="M31" s="7" t="n"/>
      <c r="N31" s="7" t="n"/>
      <c r="O31" s="7" t="n"/>
      <c r="P31" s="7" t="n"/>
      <c r="Q31" s="7" t="n"/>
      <c r="R31" s="7" t="n"/>
      <c r="S31" s="7" t="n"/>
      <c r="T31" s="7" t="n"/>
      <c r="U31" s="7" t="n"/>
      <c r="V31" s="7" t="n"/>
      <c r="W31" s="7">
        <f>IF(B31="","",COUNTIF(C31:V31,"P"))</f>
        <v/>
      </c>
      <c r="X31" s="7">
        <f>IF(B31="","",COUNTIF(C31:V31,"F"))</f>
        <v/>
      </c>
      <c r="Y31" s="7">
        <f>IF(B31="","",COUNTIF(C31:V31,"R"))</f>
        <v/>
      </c>
      <c r="Z31" s="7">
        <f>IF(B31="","",COUNTIF(C31:V31,"J"))</f>
        <v/>
      </c>
      <c r="AA31" s="10">
        <f>IF(B31="","",IF(SUM(W31:Z31)=0,"",(W31+Y31)/SUM(W31:Z31)))</f>
        <v/>
      </c>
    </row>
    <row r="32">
      <c r="A32" s="7" t="n">
        <v>28</v>
      </c>
      <c r="B32" s="8">
        <f>IF(Alumnos!B32="","",Alumnos!B32)</f>
        <v/>
      </c>
      <c r="C32" s="7" t="n"/>
      <c r="D32" s="7" t="n"/>
      <c r="E32" s="7" t="n"/>
      <c r="F32" s="7" t="n"/>
      <c r="G32" s="7" t="n"/>
      <c r="H32" s="7" t="n"/>
      <c r="I32" s="7" t="n"/>
      <c r="J32" s="7" t="n"/>
      <c r="K32" s="7" t="n"/>
      <c r="L32" s="7" t="n"/>
      <c r="M32" s="7" t="n"/>
      <c r="N32" s="7" t="n"/>
      <c r="O32" s="7" t="n"/>
      <c r="P32" s="7" t="n"/>
      <c r="Q32" s="7" t="n"/>
      <c r="R32" s="7" t="n"/>
      <c r="S32" s="7" t="n"/>
      <c r="T32" s="7" t="n"/>
      <c r="U32" s="7" t="n"/>
      <c r="V32" s="7" t="n"/>
      <c r="W32" s="7">
        <f>IF(B32="","",COUNTIF(C32:V32,"P"))</f>
        <v/>
      </c>
      <c r="X32" s="7">
        <f>IF(B32="","",COUNTIF(C32:V32,"F"))</f>
        <v/>
      </c>
      <c r="Y32" s="7">
        <f>IF(B32="","",COUNTIF(C32:V32,"R"))</f>
        <v/>
      </c>
      <c r="Z32" s="7">
        <f>IF(B32="","",COUNTIF(C32:V32,"J"))</f>
        <v/>
      </c>
      <c r="AA32" s="10">
        <f>IF(B32="","",IF(SUM(W32:Z32)=0,"",(W32+Y32)/SUM(W32:Z32)))</f>
        <v/>
      </c>
    </row>
    <row r="33">
      <c r="A33" s="7" t="n">
        <v>29</v>
      </c>
      <c r="B33" s="8">
        <f>IF(Alumnos!B33="","",Alumnos!B33)</f>
        <v/>
      </c>
      <c r="C33" s="7" t="n"/>
      <c r="D33" s="7" t="n"/>
      <c r="E33" s="7" t="n"/>
      <c r="F33" s="7" t="n"/>
      <c r="G33" s="7" t="n"/>
      <c r="H33" s="7" t="n"/>
      <c r="I33" s="7" t="n"/>
      <c r="J33" s="7" t="n"/>
      <c r="K33" s="7" t="n"/>
      <c r="L33" s="7" t="n"/>
      <c r="M33" s="7" t="n"/>
      <c r="N33" s="7" t="n"/>
      <c r="O33" s="7" t="n"/>
      <c r="P33" s="7" t="n"/>
      <c r="Q33" s="7" t="n"/>
      <c r="R33" s="7" t="n"/>
      <c r="S33" s="7" t="n"/>
      <c r="T33" s="7" t="n"/>
      <c r="U33" s="7" t="n"/>
      <c r="V33" s="7" t="n"/>
      <c r="W33" s="7">
        <f>IF(B33="","",COUNTIF(C33:V33,"P"))</f>
        <v/>
      </c>
      <c r="X33" s="7">
        <f>IF(B33="","",COUNTIF(C33:V33,"F"))</f>
        <v/>
      </c>
      <c r="Y33" s="7">
        <f>IF(B33="","",COUNTIF(C33:V33,"R"))</f>
        <v/>
      </c>
      <c r="Z33" s="7">
        <f>IF(B33="","",COUNTIF(C33:V33,"J"))</f>
        <v/>
      </c>
      <c r="AA33" s="10">
        <f>IF(B33="","",IF(SUM(W33:Z33)=0,"",(W33+Y33)/SUM(W33:Z33)))</f>
        <v/>
      </c>
    </row>
    <row r="34">
      <c r="A34" s="7" t="n">
        <v>30</v>
      </c>
      <c r="B34" s="8">
        <f>IF(Alumnos!B34="","",Alumnos!B34)</f>
        <v/>
      </c>
      <c r="C34" s="7" t="n"/>
      <c r="D34" s="7" t="n"/>
      <c r="E34" s="7" t="n"/>
      <c r="F34" s="7" t="n"/>
      <c r="G34" s="7" t="n"/>
      <c r="H34" s="7" t="n"/>
      <c r="I34" s="7" t="n"/>
      <c r="J34" s="7" t="n"/>
      <c r="K34" s="7" t="n"/>
      <c r="L34" s="7" t="n"/>
      <c r="M34" s="7" t="n"/>
      <c r="N34" s="7" t="n"/>
      <c r="O34" s="7" t="n"/>
      <c r="P34" s="7" t="n"/>
      <c r="Q34" s="7" t="n"/>
      <c r="R34" s="7" t="n"/>
      <c r="S34" s="7" t="n"/>
      <c r="T34" s="7" t="n"/>
      <c r="U34" s="7" t="n"/>
      <c r="V34" s="7" t="n"/>
      <c r="W34" s="7">
        <f>IF(B34="","",COUNTIF(C34:V34,"P"))</f>
        <v/>
      </c>
      <c r="X34" s="7">
        <f>IF(B34="","",COUNTIF(C34:V34,"F"))</f>
        <v/>
      </c>
      <c r="Y34" s="7">
        <f>IF(B34="","",COUNTIF(C34:V34,"R"))</f>
        <v/>
      </c>
      <c r="Z34" s="7">
        <f>IF(B34="","",COUNTIF(C34:V34,"J"))</f>
        <v/>
      </c>
      <c r="AA34" s="10">
        <f>IF(B34="","",IF(SUM(W34:Z34)=0,"",(W34+Y34)/SUM(W34:Z34)))</f>
        <v/>
      </c>
    </row>
    <row r="35">
      <c r="B35" s="13" t="inlineStr">
        <is>
          <t>Presentes por clase</t>
        </is>
      </c>
      <c r="C35" s="14">
        <f>IF(C4="","",COUNTIF(C5:C34,"P")+COUNTIF(C5:C34,"R"))</f>
        <v/>
      </c>
      <c r="D35" s="14">
        <f>IF(D4="","",COUNTIF(D5:D34,"P")+COUNTIF(D5:D34,"R"))</f>
        <v/>
      </c>
      <c r="E35" s="14">
        <f>IF(E4="","",COUNTIF(E5:E34,"P")+COUNTIF(E5:E34,"R"))</f>
        <v/>
      </c>
      <c r="F35" s="14">
        <f>IF(F4="","",COUNTIF(F5:F34,"P")+COUNTIF(F5:F34,"R"))</f>
        <v/>
      </c>
      <c r="G35" s="14">
        <f>IF(G4="","",COUNTIF(G5:G34,"P")+COUNTIF(G5:G34,"R"))</f>
        <v/>
      </c>
      <c r="H35" s="14">
        <f>IF(H4="","",COUNTIF(H5:H34,"P")+COUNTIF(H5:H34,"R"))</f>
        <v/>
      </c>
      <c r="I35" s="14">
        <f>IF(I4="","",COUNTIF(I5:I34,"P")+COUNTIF(I5:I34,"R"))</f>
        <v/>
      </c>
      <c r="J35" s="14">
        <f>IF(J4="","",COUNTIF(J5:J34,"P")+COUNTIF(J5:J34,"R"))</f>
        <v/>
      </c>
      <c r="K35" s="14">
        <f>IF(K4="","",COUNTIF(K5:K34,"P")+COUNTIF(K5:K34,"R"))</f>
        <v/>
      </c>
      <c r="L35" s="14">
        <f>IF(L4="","",COUNTIF(L5:L34,"P")+COUNTIF(L5:L34,"R"))</f>
        <v/>
      </c>
      <c r="M35" s="14">
        <f>IF(M4="","",COUNTIF(M5:M34,"P")+COUNTIF(M5:M34,"R"))</f>
        <v/>
      </c>
      <c r="N35" s="14">
        <f>IF(N4="","",COUNTIF(N5:N34,"P")+COUNTIF(N5:N34,"R"))</f>
        <v/>
      </c>
      <c r="O35" s="14">
        <f>IF(O4="","",COUNTIF(O5:O34,"P")+COUNTIF(O5:O34,"R"))</f>
        <v/>
      </c>
      <c r="P35" s="14">
        <f>IF(P4="","",COUNTIF(P5:P34,"P")+COUNTIF(P5:P34,"R"))</f>
        <v/>
      </c>
      <c r="Q35" s="14">
        <f>IF(Q4="","",COUNTIF(Q5:Q34,"P")+COUNTIF(Q5:Q34,"R"))</f>
        <v/>
      </c>
      <c r="R35" s="14">
        <f>IF(R4="","",COUNTIF(R5:R34,"P")+COUNTIF(R5:R34,"R"))</f>
        <v/>
      </c>
      <c r="S35" s="14">
        <f>IF(S4="","",COUNTIF(S5:S34,"P")+COUNTIF(S5:S34,"R"))</f>
        <v/>
      </c>
      <c r="T35" s="14">
        <f>IF(T4="","",COUNTIF(T5:T34,"P")+COUNTIF(T5:T34,"R"))</f>
        <v/>
      </c>
      <c r="U35" s="14">
        <f>IF(U4="","",COUNTIF(U5:U34,"P")+COUNTIF(U5:U34,"R"))</f>
        <v/>
      </c>
      <c r="V35" s="14">
        <f>IF(V4="","",COUNTIF(V5:V34,"P")+COUNTIF(V5:V34,"R"))</f>
        <v/>
      </c>
    </row>
  </sheetData>
  <conditionalFormatting sqref="C5:V34">
    <cfRule type="cellIs" priority="1" operator="equal" dxfId="2">
      <formula>"P"</formula>
    </cfRule>
    <cfRule type="cellIs" priority="2" operator="equal" dxfId="0">
      <formula>"F"</formula>
    </cfRule>
    <cfRule type="cellIs" priority="3" operator="equal" dxfId="1">
      <formula>"R"</formula>
    </cfRule>
    <cfRule type="cellIs" priority="4" operator="equal" dxfId="3">
      <formula>"J"</formula>
    </cfRule>
  </conditionalFormatting>
  <conditionalFormatting sqref="AA5:AA34">
    <cfRule type="expression" priority="5" dxfId="0">
      <formula>AND(ISNUMBER(AA5),AA5&lt;0.8)</formula>
    </cfRule>
  </conditionalFormatting>
  <dataValidations count="1">
    <dataValidation sqref="C5:V34" showDropDown="0" showInputMessage="0" showErrorMessage="1" allowBlank="1" errorTitle="Código no válido" error="Usa P (presente), F (falta), R (retraso) o J (justificada)." type="list">
      <formula1>"P,F,R,J"</formula1>
    </dataValidation>
  </dataValidations>
  <pageMargins left="0.75" right="0.75" top="1" bottom="1" header="0.5" footer="0.5"/>
  <pageSetup orientation="landscape" paperSize="9" fitToHeight="1" fitToWidth="1"/>
</worksheet>
</file>

<file path=xl/worksheets/sheet13.xml><?xml version="1.0" encoding="utf-8"?>
<worksheet xmlns="http://schemas.openxmlformats.org/spreadsheetml/2006/main">
  <sheetPr>
    <outlinePr summaryBelow="1" summaryRight="1"/>
    <pageSetUpPr fitToPage="1"/>
  </sheetPr>
  <dimension ref="A1:AA35"/>
  <sheetViews>
    <sheetView tabSelected="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5" customWidth="1" min="23" max="23"/>
    <col width="5" customWidth="1" min="24" max="24"/>
    <col width="5" customWidth="1" min="25" max="25"/>
    <col width="5" customWidth="1" min="26" max="26"/>
    <col width="9" customWidth="1" min="27" max="27"/>
  </cols>
  <sheetData>
    <row r="1">
      <c r="A1" s="1" t="inlineStr">
        <is>
          <t>Asistencia · Junio 2027</t>
        </is>
      </c>
    </row>
    <row r="2">
      <c r="A2" s="9">
        <f>CONCATENATE("Grupo: ",Alumnos!B1,"   ·   Profesor/a: ",Alumnos!B2)</f>
        <v/>
      </c>
      <c r="W2" s="11" t="inlineStr">
        <is>
          <t>P presente · F falta · R retraso · J justificada</t>
        </is>
      </c>
    </row>
    <row r="4" ht="44" customHeight="1">
      <c r="A4" s="6" t="inlineStr">
        <is>
          <t>Nº</t>
        </is>
      </c>
      <c r="B4" s="6" t="inlineStr">
        <is>
          <t>Alumno / fecha de la clase →</t>
        </is>
      </c>
      <c r="C4" s="12" t="n"/>
      <c r="D4" s="12" t="n"/>
      <c r="E4" s="12" t="n"/>
      <c r="F4" s="12" t="n"/>
      <c r="G4" s="12" t="n"/>
      <c r="H4" s="12" t="n"/>
      <c r="I4" s="12" t="n"/>
      <c r="J4" s="12" t="n"/>
      <c r="K4" s="12" t="n"/>
      <c r="L4" s="12" t="n"/>
      <c r="M4" s="12" t="n"/>
      <c r="N4" s="12" t="n"/>
      <c r="O4" s="12" t="n"/>
      <c r="P4" s="12" t="n"/>
      <c r="Q4" s="12" t="n"/>
      <c r="R4" s="12" t="n"/>
      <c r="S4" s="12" t="n"/>
      <c r="T4" s="12" t="n"/>
      <c r="U4" s="12" t="n"/>
      <c r="V4" s="12" t="n"/>
      <c r="W4" s="6" t="inlineStr">
        <is>
          <t>P</t>
        </is>
      </c>
      <c r="X4" s="6" t="inlineStr">
        <is>
          <t>F</t>
        </is>
      </c>
      <c r="Y4" s="6" t="inlineStr">
        <is>
          <t>R</t>
        </is>
      </c>
      <c r="Z4" s="6" t="inlineStr">
        <is>
          <t>J</t>
        </is>
      </c>
      <c r="AA4" s="6" t="inlineStr">
        <is>
          <t>% asist.</t>
        </is>
      </c>
    </row>
    <row r="5">
      <c r="A5" s="7" t="n">
        <v>1</v>
      </c>
      <c r="B5" s="8">
        <f>IF(Alumnos!B5="","",Alumnos!B5)</f>
        <v/>
      </c>
      <c r="C5" s="7" t="n"/>
      <c r="D5" s="7" t="n"/>
      <c r="E5" s="7" t="n"/>
      <c r="F5" s="7" t="n"/>
      <c r="G5" s="7" t="n"/>
      <c r="H5" s="7" t="n"/>
      <c r="I5" s="7" t="n"/>
      <c r="J5" s="7" t="n"/>
      <c r="K5" s="7" t="n"/>
      <c r="L5" s="7" t="n"/>
      <c r="M5" s="7" t="n"/>
      <c r="N5" s="7" t="n"/>
      <c r="O5" s="7" t="n"/>
      <c r="P5" s="7" t="n"/>
      <c r="Q5" s="7" t="n"/>
      <c r="R5" s="7" t="n"/>
      <c r="S5" s="7" t="n"/>
      <c r="T5" s="7" t="n"/>
      <c r="U5" s="7" t="n"/>
      <c r="V5" s="7" t="n"/>
      <c r="W5" s="7">
        <f>IF(B5="","",COUNTIF(C5:V5,"P"))</f>
        <v/>
      </c>
      <c r="X5" s="7">
        <f>IF(B5="","",COUNTIF(C5:V5,"F"))</f>
        <v/>
      </c>
      <c r="Y5" s="7">
        <f>IF(B5="","",COUNTIF(C5:V5,"R"))</f>
        <v/>
      </c>
      <c r="Z5" s="7">
        <f>IF(B5="","",COUNTIF(C5:V5,"J"))</f>
        <v/>
      </c>
      <c r="AA5" s="10">
        <f>IF(B5="","",IF(SUM(W5:Z5)=0,"",(W5+Y5)/SUM(W5:Z5)))</f>
        <v/>
      </c>
    </row>
    <row r="6">
      <c r="A6" s="7" t="n">
        <v>2</v>
      </c>
      <c r="B6" s="8">
        <f>IF(Alumnos!B6="","",Alumnos!B6)</f>
        <v/>
      </c>
      <c r="C6" s="7" t="n"/>
      <c r="D6" s="7" t="n"/>
      <c r="E6" s="7" t="n"/>
      <c r="F6" s="7" t="n"/>
      <c r="G6" s="7" t="n"/>
      <c r="H6" s="7" t="n"/>
      <c r="I6" s="7" t="n"/>
      <c r="J6" s="7" t="n"/>
      <c r="K6" s="7" t="n"/>
      <c r="L6" s="7" t="n"/>
      <c r="M6" s="7" t="n"/>
      <c r="N6" s="7" t="n"/>
      <c r="O6" s="7" t="n"/>
      <c r="P6" s="7" t="n"/>
      <c r="Q6" s="7" t="n"/>
      <c r="R6" s="7" t="n"/>
      <c r="S6" s="7" t="n"/>
      <c r="T6" s="7" t="n"/>
      <c r="U6" s="7" t="n"/>
      <c r="V6" s="7" t="n"/>
      <c r="W6" s="7">
        <f>IF(B6="","",COUNTIF(C6:V6,"P"))</f>
        <v/>
      </c>
      <c r="X6" s="7">
        <f>IF(B6="","",COUNTIF(C6:V6,"F"))</f>
        <v/>
      </c>
      <c r="Y6" s="7">
        <f>IF(B6="","",COUNTIF(C6:V6,"R"))</f>
        <v/>
      </c>
      <c r="Z6" s="7">
        <f>IF(B6="","",COUNTIF(C6:V6,"J"))</f>
        <v/>
      </c>
      <c r="AA6" s="10">
        <f>IF(B6="","",IF(SUM(W6:Z6)=0,"",(W6+Y6)/SUM(W6:Z6)))</f>
        <v/>
      </c>
    </row>
    <row r="7">
      <c r="A7" s="7" t="n">
        <v>3</v>
      </c>
      <c r="B7" s="8">
        <f>IF(Alumnos!B7="","",Alumnos!B7)</f>
        <v/>
      </c>
      <c r="C7" s="7" t="n"/>
      <c r="D7" s="7" t="n"/>
      <c r="E7" s="7" t="n"/>
      <c r="F7" s="7" t="n"/>
      <c r="G7" s="7" t="n"/>
      <c r="H7" s="7" t="n"/>
      <c r="I7" s="7" t="n"/>
      <c r="J7" s="7" t="n"/>
      <c r="K7" s="7" t="n"/>
      <c r="L7" s="7" t="n"/>
      <c r="M7" s="7" t="n"/>
      <c r="N7" s="7" t="n"/>
      <c r="O7" s="7" t="n"/>
      <c r="P7" s="7" t="n"/>
      <c r="Q7" s="7" t="n"/>
      <c r="R7" s="7" t="n"/>
      <c r="S7" s="7" t="n"/>
      <c r="T7" s="7" t="n"/>
      <c r="U7" s="7" t="n"/>
      <c r="V7" s="7" t="n"/>
      <c r="W7" s="7">
        <f>IF(B7="","",COUNTIF(C7:V7,"P"))</f>
        <v/>
      </c>
      <c r="X7" s="7">
        <f>IF(B7="","",COUNTIF(C7:V7,"F"))</f>
        <v/>
      </c>
      <c r="Y7" s="7">
        <f>IF(B7="","",COUNTIF(C7:V7,"R"))</f>
        <v/>
      </c>
      <c r="Z7" s="7">
        <f>IF(B7="","",COUNTIF(C7:V7,"J"))</f>
        <v/>
      </c>
      <c r="AA7" s="10">
        <f>IF(B7="","",IF(SUM(W7:Z7)=0,"",(W7+Y7)/SUM(W7:Z7)))</f>
        <v/>
      </c>
    </row>
    <row r="8">
      <c r="A8" s="7" t="n">
        <v>4</v>
      </c>
      <c r="B8" s="8">
        <f>IF(Alumnos!B8="","",Alumnos!B8)</f>
        <v/>
      </c>
      <c r="C8" s="7" t="n"/>
      <c r="D8" s="7" t="n"/>
      <c r="E8" s="7" t="n"/>
      <c r="F8" s="7" t="n"/>
      <c r="G8" s="7" t="n"/>
      <c r="H8" s="7" t="n"/>
      <c r="I8" s="7" t="n"/>
      <c r="J8" s="7" t="n"/>
      <c r="K8" s="7" t="n"/>
      <c r="L8" s="7" t="n"/>
      <c r="M8" s="7" t="n"/>
      <c r="N8" s="7" t="n"/>
      <c r="O8" s="7" t="n"/>
      <c r="P8" s="7" t="n"/>
      <c r="Q8" s="7" t="n"/>
      <c r="R8" s="7" t="n"/>
      <c r="S8" s="7" t="n"/>
      <c r="T8" s="7" t="n"/>
      <c r="U8" s="7" t="n"/>
      <c r="V8" s="7" t="n"/>
      <c r="W8" s="7">
        <f>IF(B8="","",COUNTIF(C8:V8,"P"))</f>
        <v/>
      </c>
      <c r="X8" s="7">
        <f>IF(B8="","",COUNTIF(C8:V8,"F"))</f>
        <v/>
      </c>
      <c r="Y8" s="7">
        <f>IF(B8="","",COUNTIF(C8:V8,"R"))</f>
        <v/>
      </c>
      <c r="Z8" s="7">
        <f>IF(B8="","",COUNTIF(C8:V8,"J"))</f>
        <v/>
      </c>
      <c r="AA8" s="10">
        <f>IF(B8="","",IF(SUM(W8:Z8)=0,"",(W8+Y8)/SUM(W8:Z8)))</f>
        <v/>
      </c>
    </row>
    <row r="9">
      <c r="A9" s="7" t="n">
        <v>5</v>
      </c>
      <c r="B9" s="8">
        <f>IF(Alumnos!B9="","",Alumnos!B9)</f>
        <v/>
      </c>
      <c r="C9" s="7" t="n"/>
      <c r="D9" s="7" t="n"/>
      <c r="E9" s="7" t="n"/>
      <c r="F9" s="7" t="n"/>
      <c r="G9" s="7" t="n"/>
      <c r="H9" s="7" t="n"/>
      <c r="I9" s="7" t="n"/>
      <c r="J9" s="7" t="n"/>
      <c r="K9" s="7" t="n"/>
      <c r="L9" s="7" t="n"/>
      <c r="M9" s="7" t="n"/>
      <c r="N9" s="7" t="n"/>
      <c r="O9" s="7" t="n"/>
      <c r="P9" s="7" t="n"/>
      <c r="Q9" s="7" t="n"/>
      <c r="R9" s="7" t="n"/>
      <c r="S9" s="7" t="n"/>
      <c r="T9" s="7" t="n"/>
      <c r="U9" s="7" t="n"/>
      <c r="V9" s="7" t="n"/>
      <c r="W9" s="7">
        <f>IF(B9="","",COUNTIF(C9:V9,"P"))</f>
        <v/>
      </c>
      <c r="X9" s="7">
        <f>IF(B9="","",COUNTIF(C9:V9,"F"))</f>
        <v/>
      </c>
      <c r="Y9" s="7">
        <f>IF(B9="","",COUNTIF(C9:V9,"R"))</f>
        <v/>
      </c>
      <c r="Z9" s="7">
        <f>IF(B9="","",COUNTIF(C9:V9,"J"))</f>
        <v/>
      </c>
      <c r="AA9" s="10">
        <f>IF(B9="","",IF(SUM(W9:Z9)=0,"",(W9+Y9)/SUM(W9:Z9)))</f>
        <v/>
      </c>
    </row>
    <row r="10">
      <c r="A10" s="7" t="n">
        <v>6</v>
      </c>
      <c r="B10" s="8">
        <f>IF(Alumnos!B10="","",Alumnos!B10)</f>
        <v/>
      </c>
      <c r="C10" s="7" t="n"/>
      <c r="D10" s="7" t="n"/>
      <c r="E10" s="7" t="n"/>
      <c r="F10" s="7" t="n"/>
      <c r="G10" s="7" t="n"/>
      <c r="H10" s="7" t="n"/>
      <c r="I10" s="7" t="n"/>
      <c r="J10" s="7" t="n"/>
      <c r="K10" s="7" t="n"/>
      <c r="L10" s="7" t="n"/>
      <c r="M10" s="7" t="n"/>
      <c r="N10" s="7" t="n"/>
      <c r="O10" s="7" t="n"/>
      <c r="P10" s="7" t="n"/>
      <c r="Q10" s="7" t="n"/>
      <c r="R10" s="7" t="n"/>
      <c r="S10" s="7" t="n"/>
      <c r="T10" s="7" t="n"/>
      <c r="U10" s="7" t="n"/>
      <c r="V10" s="7" t="n"/>
      <c r="W10" s="7">
        <f>IF(B10="","",COUNTIF(C10:V10,"P"))</f>
        <v/>
      </c>
      <c r="X10" s="7">
        <f>IF(B10="","",COUNTIF(C10:V10,"F"))</f>
        <v/>
      </c>
      <c r="Y10" s="7">
        <f>IF(B10="","",COUNTIF(C10:V10,"R"))</f>
        <v/>
      </c>
      <c r="Z10" s="7">
        <f>IF(B10="","",COUNTIF(C10:V10,"J"))</f>
        <v/>
      </c>
      <c r="AA10" s="10">
        <f>IF(B10="","",IF(SUM(W10:Z10)=0,"",(W10+Y10)/SUM(W10:Z10)))</f>
        <v/>
      </c>
    </row>
    <row r="11">
      <c r="A11" s="7" t="n">
        <v>7</v>
      </c>
      <c r="B11" s="8">
        <f>IF(Alumnos!B11="","",Alumnos!B11)</f>
        <v/>
      </c>
      <c r="C11" s="7" t="n"/>
      <c r="D11" s="7" t="n"/>
      <c r="E11" s="7" t="n"/>
      <c r="F11" s="7" t="n"/>
      <c r="G11" s="7" t="n"/>
      <c r="H11" s="7" t="n"/>
      <c r="I11" s="7" t="n"/>
      <c r="J11" s="7" t="n"/>
      <c r="K11" s="7" t="n"/>
      <c r="L11" s="7" t="n"/>
      <c r="M11" s="7" t="n"/>
      <c r="N11" s="7" t="n"/>
      <c r="O11" s="7" t="n"/>
      <c r="P11" s="7" t="n"/>
      <c r="Q11" s="7" t="n"/>
      <c r="R11" s="7" t="n"/>
      <c r="S11" s="7" t="n"/>
      <c r="T11" s="7" t="n"/>
      <c r="U11" s="7" t="n"/>
      <c r="V11" s="7" t="n"/>
      <c r="W11" s="7">
        <f>IF(B11="","",COUNTIF(C11:V11,"P"))</f>
        <v/>
      </c>
      <c r="X11" s="7">
        <f>IF(B11="","",COUNTIF(C11:V11,"F"))</f>
        <v/>
      </c>
      <c r="Y11" s="7">
        <f>IF(B11="","",COUNTIF(C11:V11,"R"))</f>
        <v/>
      </c>
      <c r="Z11" s="7">
        <f>IF(B11="","",COUNTIF(C11:V11,"J"))</f>
        <v/>
      </c>
      <c r="AA11" s="10">
        <f>IF(B11="","",IF(SUM(W11:Z11)=0,"",(W11+Y11)/SUM(W11:Z11)))</f>
        <v/>
      </c>
    </row>
    <row r="12">
      <c r="A12" s="7" t="n">
        <v>8</v>
      </c>
      <c r="B12" s="8">
        <f>IF(Alumnos!B12="","",Alumnos!B12)</f>
        <v/>
      </c>
      <c r="C12" s="7" t="n"/>
      <c r="D12" s="7" t="n"/>
      <c r="E12" s="7" t="n"/>
      <c r="F12" s="7" t="n"/>
      <c r="G12" s="7" t="n"/>
      <c r="H12" s="7" t="n"/>
      <c r="I12" s="7" t="n"/>
      <c r="J12" s="7" t="n"/>
      <c r="K12" s="7" t="n"/>
      <c r="L12" s="7" t="n"/>
      <c r="M12" s="7" t="n"/>
      <c r="N12" s="7" t="n"/>
      <c r="O12" s="7" t="n"/>
      <c r="P12" s="7" t="n"/>
      <c r="Q12" s="7" t="n"/>
      <c r="R12" s="7" t="n"/>
      <c r="S12" s="7" t="n"/>
      <c r="T12" s="7" t="n"/>
      <c r="U12" s="7" t="n"/>
      <c r="V12" s="7" t="n"/>
      <c r="W12" s="7">
        <f>IF(B12="","",COUNTIF(C12:V12,"P"))</f>
        <v/>
      </c>
      <c r="X12" s="7">
        <f>IF(B12="","",COUNTIF(C12:V12,"F"))</f>
        <v/>
      </c>
      <c r="Y12" s="7">
        <f>IF(B12="","",COUNTIF(C12:V12,"R"))</f>
        <v/>
      </c>
      <c r="Z12" s="7">
        <f>IF(B12="","",COUNTIF(C12:V12,"J"))</f>
        <v/>
      </c>
      <c r="AA12" s="10">
        <f>IF(B12="","",IF(SUM(W12:Z12)=0,"",(W12+Y12)/SUM(W12:Z12)))</f>
        <v/>
      </c>
    </row>
    <row r="13">
      <c r="A13" s="7" t="n">
        <v>9</v>
      </c>
      <c r="B13" s="8">
        <f>IF(Alumnos!B13="","",Alumnos!B13)</f>
        <v/>
      </c>
      <c r="C13" s="7" t="n"/>
      <c r="D13" s="7" t="n"/>
      <c r="E13" s="7" t="n"/>
      <c r="F13" s="7" t="n"/>
      <c r="G13" s="7" t="n"/>
      <c r="H13" s="7" t="n"/>
      <c r="I13" s="7" t="n"/>
      <c r="J13" s="7" t="n"/>
      <c r="K13" s="7" t="n"/>
      <c r="L13" s="7" t="n"/>
      <c r="M13" s="7" t="n"/>
      <c r="N13" s="7" t="n"/>
      <c r="O13" s="7" t="n"/>
      <c r="P13" s="7" t="n"/>
      <c r="Q13" s="7" t="n"/>
      <c r="R13" s="7" t="n"/>
      <c r="S13" s="7" t="n"/>
      <c r="T13" s="7" t="n"/>
      <c r="U13" s="7" t="n"/>
      <c r="V13" s="7" t="n"/>
      <c r="W13" s="7">
        <f>IF(B13="","",COUNTIF(C13:V13,"P"))</f>
        <v/>
      </c>
      <c r="X13" s="7">
        <f>IF(B13="","",COUNTIF(C13:V13,"F"))</f>
        <v/>
      </c>
      <c r="Y13" s="7">
        <f>IF(B13="","",COUNTIF(C13:V13,"R"))</f>
        <v/>
      </c>
      <c r="Z13" s="7">
        <f>IF(B13="","",COUNTIF(C13:V13,"J"))</f>
        <v/>
      </c>
      <c r="AA13" s="10">
        <f>IF(B13="","",IF(SUM(W13:Z13)=0,"",(W13+Y13)/SUM(W13:Z13)))</f>
        <v/>
      </c>
    </row>
    <row r="14">
      <c r="A14" s="7" t="n">
        <v>10</v>
      </c>
      <c r="B14" s="8">
        <f>IF(Alumnos!B14="","",Alumnos!B14)</f>
        <v/>
      </c>
      <c r="C14" s="7" t="n"/>
      <c r="D14" s="7" t="n"/>
      <c r="E14" s="7" t="n"/>
      <c r="F14" s="7" t="n"/>
      <c r="G14" s="7" t="n"/>
      <c r="H14" s="7" t="n"/>
      <c r="I14" s="7" t="n"/>
      <c r="J14" s="7" t="n"/>
      <c r="K14" s="7" t="n"/>
      <c r="L14" s="7" t="n"/>
      <c r="M14" s="7" t="n"/>
      <c r="N14" s="7" t="n"/>
      <c r="O14" s="7" t="n"/>
      <c r="P14" s="7" t="n"/>
      <c r="Q14" s="7" t="n"/>
      <c r="R14" s="7" t="n"/>
      <c r="S14" s="7" t="n"/>
      <c r="T14" s="7" t="n"/>
      <c r="U14" s="7" t="n"/>
      <c r="V14" s="7" t="n"/>
      <c r="W14" s="7">
        <f>IF(B14="","",COUNTIF(C14:V14,"P"))</f>
        <v/>
      </c>
      <c r="X14" s="7">
        <f>IF(B14="","",COUNTIF(C14:V14,"F"))</f>
        <v/>
      </c>
      <c r="Y14" s="7">
        <f>IF(B14="","",COUNTIF(C14:V14,"R"))</f>
        <v/>
      </c>
      <c r="Z14" s="7">
        <f>IF(B14="","",COUNTIF(C14:V14,"J"))</f>
        <v/>
      </c>
      <c r="AA14" s="10">
        <f>IF(B14="","",IF(SUM(W14:Z14)=0,"",(W14+Y14)/SUM(W14:Z14)))</f>
        <v/>
      </c>
    </row>
    <row r="15">
      <c r="A15" s="7" t="n">
        <v>11</v>
      </c>
      <c r="B15" s="8">
        <f>IF(Alumnos!B15="","",Alumnos!B15)</f>
        <v/>
      </c>
      <c r="C15" s="7" t="n"/>
      <c r="D15" s="7" t="n"/>
      <c r="E15" s="7" t="n"/>
      <c r="F15" s="7" t="n"/>
      <c r="G15" s="7" t="n"/>
      <c r="H15" s="7" t="n"/>
      <c r="I15" s="7" t="n"/>
      <c r="J15" s="7" t="n"/>
      <c r="K15" s="7" t="n"/>
      <c r="L15" s="7" t="n"/>
      <c r="M15" s="7" t="n"/>
      <c r="N15" s="7" t="n"/>
      <c r="O15" s="7" t="n"/>
      <c r="P15" s="7" t="n"/>
      <c r="Q15" s="7" t="n"/>
      <c r="R15" s="7" t="n"/>
      <c r="S15" s="7" t="n"/>
      <c r="T15" s="7" t="n"/>
      <c r="U15" s="7" t="n"/>
      <c r="V15" s="7" t="n"/>
      <c r="W15" s="7">
        <f>IF(B15="","",COUNTIF(C15:V15,"P"))</f>
        <v/>
      </c>
      <c r="X15" s="7">
        <f>IF(B15="","",COUNTIF(C15:V15,"F"))</f>
        <v/>
      </c>
      <c r="Y15" s="7">
        <f>IF(B15="","",COUNTIF(C15:V15,"R"))</f>
        <v/>
      </c>
      <c r="Z15" s="7">
        <f>IF(B15="","",COUNTIF(C15:V15,"J"))</f>
        <v/>
      </c>
      <c r="AA15" s="10">
        <f>IF(B15="","",IF(SUM(W15:Z15)=0,"",(W15+Y15)/SUM(W15:Z15)))</f>
        <v/>
      </c>
    </row>
    <row r="16">
      <c r="A16" s="7" t="n">
        <v>12</v>
      </c>
      <c r="B16" s="8">
        <f>IF(Alumnos!B16="","",Alumnos!B16)</f>
        <v/>
      </c>
      <c r="C16" s="7" t="n"/>
      <c r="D16" s="7" t="n"/>
      <c r="E16" s="7" t="n"/>
      <c r="F16" s="7" t="n"/>
      <c r="G16" s="7" t="n"/>
      <c r="H16" s="7" t="n"/>
      <c r="I16" s="7" t="n"/>
      <c r="J16" s="7" t="n"/>
      <c r="K16" s="7" t="n"/>
      <c r="L16" s="7" t="n"/>
      <c r="M16" s="7" t="n"/>
      <c r="N16" s="7" t="n"/>
      <c r="O16" s="7" t="n"/>
      <c r="P16" s="7" t="n"/>
      <c r="Q16" s="7" t="n"/>
      <c r="R16" s="7" t="n"/>
      <c r="S16" s="7" t="n"/>
      <c r="T16" s="7" t="n"/>
      <c r="U16" s="7" t="n"/>
      <c r="V16" s="7" t="n"/>
      <c r="W16" s="7">
        <f>IF(B16="","",COUNTIF(C16:V16,"P"))</f>
        <v/>
      </c>
      <c r="X16" s="7">
        <f>IF(B16="","",COUNTIF(C16:V16,"F"))</f>
        <v/>
      </c>
      <c r="Y16" s="7">
        <f>IF(B16="","",COUNTIF(C16:V16,"R"))</f>
        <v/>
      </c>
      <c r="Z16" s="7">
        <f>IF(B16="","",COUNTIF(C16:V16,"J"))</f>
        <v/>
      </c>
      <c r="AA16" s="10">
        <f>IF(B16="","",IF(SUM(W16:Z16)=0,"",(W16+Y16)/SUM(W16:Z16)))</f>
        <v/>
      </c>
    </row>
    <row r="17">
      <c r="A17" s="7" t="n">
        <v>13</v>
      </c>
      <c r="B17" s="8">
        <f>IF(Alumnos!B17="","",Alumnos!B17)</f>
        <v/>
      </c>
      <c r="C17" s="7" t="n"/>
      <c r="D17" s="7" t="n"/>
      <c r="E17" s="7" t="n"/>
      <c r="F17" s="7" t="n"/>
      <c r="G17" s="7" t="n"/>
      <c r="H17" s="7" t="n"/>
      <c r="I17" s="7" t="n"/>
      <c r="J17" s="7" t="n"/>
      <c r="K17" s="7" t="n"/>
      <c r="L17" s="7" t="n"/>
      <c r="M17" s="7" t="n"/>
      <c r="N17" s="7" t="n"/>
      <c r="O17" s="7" t="n"/>
      <c r="P17" s="7" t="n"/>
      <c r="Q17" s="7" t="n"/>
      <c r="R17" s="7" t="n"/>
      <c r="S17" s="7" t="n"/>
      <c r="T17" s="7" t="n"/>
      <c r="U17" s="7" t="n"/>
      <c r="V17" s="7" t="n"/>
      <c r="W17" s="7">
        <f>IF(B17="","",COUNTIF(C17:V17,"P"))</f>
        <v/>
      </c>
      <c r="X17" s="7">
        <f>IF(B17="","",COUNTIF(C17:V17,"F"))</f>
        <v/>
      </c>
      <c r="Y17" s="7">
        <f>IF(B17="","",COUNTIF(C17:V17,"R"))</f>
        <v/>
      </c>
      <c r="Z17" s="7">
        <f>IF(B17="","",COUNTIF(C17:V17,"J"))</f>
        <v/>
      </c>
      <c r="AA17" s="10">
        <f>IF(B17="","",IF(SUM(W17:Z17)=0,"",(W17+Y17)/SUM(W17:Z17)))</f>
        <v/>
      </c>
    </row>
    <row r="18">
      <c r="A18" s="7" t="n">
        <v>14</v>
      </c>
      <c r="B18" s="8">
        <f>IF(Alumnos!B18="","",Alumnos!B18)</f>
        <v/>
      </c>
      <c r="C18" s="7" t="n"/>
      <c r="D18" s="7" t="n"/>
      <c r="E18" s="7" t="n"/>
      <c r="F18" s="7" t="n"/>
      <c r="G18" s="7" t="n"/>
      <c r="H18" s="7" t="n"/>
      <c r="I18" s="7" t="n"/>
      <c r="J18" s="7" t="n"/>
      <c r="K18" s="7" t="n"/>
      <c r="L18" s="7" t="n"/>
      <c r="M18" s="7" t="n"/>
      <c r="N18" s="7" t="n"/>
      <c r="O18" s="7" t="n"/>
      <c r="P18" s="7" t="n"/>
      <c r="Q18" s="7" t="n"/>
      <c r="R18" s="7" t="n"/>
      <c r="S18" s="7" t="n"/>
      <c r="T18" s="7" t="n"/>
      <c r="U18" s="7" t="n"/>
      <c r="V18" s="7" t="n"/>
      <c r="W18" s="7">
        <f>IF(B18="","",COUNTIF(C18:V18,"P"))</f>
        <v/>
      </c>
      <c r="X18" s="7">
        <f>IF(B18="","",COUNTIF(C18:V18,"F"))</f>
        <v/>
      </c>
      <c r="Y18" s="7">
        <f>IF(B18="","",COUNTIF(C18:V18,"R"))</f>
        <v/>
      </c>
      <c r="Z18" s="7">
        <f>IF(B18="","",COUNTIF(C18:V18,"J"))</f>
        <v/>
      </c>
      <c r="AA18" s="10">
        <f>IF(B18="","",IF(SUM(W18:Z18)=0,"",(W18+Y18)/SUM(W18:Z18)))</f>
        <v/>
      </c>
    </row>
    <row r="19">
      <c r="A19" s="7" t="n">
        <v>15</v>
      </c>
      <c r="B19" s="8">
        <f>IF(Alumnos!B19="","",Alumnos!B19)</f>
        <v/>
      </c>
      <c r="C19" s="7" t="n"/>
      <c r="D19" s="7" t="n"/>
      <c r="E19" s="7" t="n"/>
      <c r="F19" s="7" t="n"/>
      <c r="G19" s="7" t="n"/>
      <c r="H19" s="7" t="n"/>
      <c r="I19" s="7" t="n"/>
      <c r="J19" s="7" t="n"/>
      <c r="K19" s="7" t="n"/>
      <c r="L19" s="7" t="n"/>
      <c r="M19" s="7" t="n"/>
      <c r="N19" s="7" t="n"/>
      <c r="O19" s="7" t="n"/>
      <c r="P19" s="7" t="n"/>
      <c r="Q19" s="7" t="n"/>
      <c r="R19" s="7" t="n"/>
      <c r="S19" s="7" t="n"/>
      <c r="T19" s="7" t="n"/>
      <c r="U19" s="7" t="n"/>
      <c r="V19" s="7" t="n"/>
      <c r="W19" s="7">
        <f>IF(B19="","",COUNTIF(C19:V19,"P"))</f>
        <v/>
      </c>
      <c r="X19" s="7">
        <f>IF(B19="","",COUNTIF(C19:V19,"F"))</f>
        <v/>
      </c>
      <c r="Y19" s="7">
        <f>IF(B19="","",COUNTIF(C19:V19,"R"))</f>
        <v/>
      </c>
      <c r="Z19" s="7">
        <f>IF(B19="","",COUNTIF(C19:V19,"J"))</f>
        <v/>
      </c>
      <c r="AA19" s="10">
        <f>IF(B19="","",IF(SUM(W19:Z19)=0,"",(W19+Y19)/SUM(W19:Z19)))</f>
        <v/>
      </c>
    </row>
    <row r="20">
      <c r="A20" s="7" t="n">
        <v>16</v>
      </c>
      <c r="B20" s="8">
        <f>IF(Alumnos!B20="","",Alumnos!B20)</f>
        <v/>
      </c>
      <c r="C20" s="7" t="n"/>
      <c r="D20" s="7" t="n"/>
      <c r="E20" s="7" t="n"/>
      <c r="F20" s="7" t="n"/>
      <c r="G20" s="7" t="n"/>
      <c r="H20" s="7" t="n"/>
      <c r="I20" s="7" t="n"/>
      <c r="J20" s="7" t="n"/>
      <c r="K20" s="7" t="n"/>
      <c r="L20" s="7" t="n"/>
      <c r="M20" s="7" t="n"/>
      <c r="N20" s="7" t="n"/>
      <c r="O20" s="7" t="n"/>
      <c r="P20" s="7" t="n"/>
      <c r="Q20" s="7" t="n"/>
      <c r="R20" s="7" t="n"/>
      <c r="S20" s="7" t="n"/>
      <c r="T20" s="7" t="n"/>
      <c r="U20" s="7" t="n"/>
      <c r="V20" s="7" t="n"/>
      <c r="W20" s="7">
        <f>IF(B20="","",COUNTIF(C20:V20,"P"))</f>
        <v/>
      </c>
      <c r="X20" s="7">
        <f>IF(B20="","",COUNTIF(C20:V20,"F"))</f>
        <v/>
      </c>
      <c r="Y20" s="7">
        <f>IF(B20="","",COUNTIF(C20:V20,"R"))</f>
        <v/>
      </c>
      <c r="Z20" s="7">
        <f>IF(B20="","",COUNTIF(C20:V20,"J"))</f>
        <v/>
      </c>
      <c r="AA20" s="10">
        <f>IF(B20="","",IF(SUM(W20:Z20)=0,"",(W20+Y20)/SUM(W20:Z20)))</f>
        <v/>
      </c>
    </row>
    <row r="21">
      <c r="A21" s="7" t="n">
        <v>17</v>
      </c>
      <c r="B21" s="8">
        <f>IF(Alumnos!B21="","",Alumnos!B21)</f>
        <v/>
      </c>
      <c r="C21" s="7" t="n"/>
      <c r="D21" s="7" t="n"/>
      <c r="E21" s="7" t="n"/>
      <c r="F21" s="7" t="n"/>
      <c r="G21" s="7" t="n"/>
      <c r="H21" s="7" t="n"/>
      <c r="I21" s="7" t="n"/>
      <c r="J21" s="7" t="n"/>
      <c r="K21" s="7" t="n"/>
      <c r="L21" s="7" t="n"/>
      <c r="M21" s="7" t="n"/>
      <c r="N21" s="7" t="n"/>
      <c r="O21" s="7" t="n"/>
      <c r="P21" s="7" t="n"/>
      <c r="Q21" s="7" t="n"/>
      <c r="R21" s="7" t="n"/>
      <c r="S21" s="7" t="n"/>
      <c r="T21" s="7" t="n"/>
      <c r="U21" s="7" t="n"/>
      <c r="V21" s="7" t="n"/>
      <c r="W21" s="7">
        <f>IF(B21="","",COUNTIF(C21:V21,"P"))</f>
        <v/>
      </c>
      <c r="X21" s="7">
        <f>IF(B21="","",COUNTIF(C21:V21,"F"))</f>
        <v/>
      </c>
      <c r="Y21" s="7">
        <f>IF(B21="","",COUNTIF(C21:V21,"R"))</f>
        <v/>
      </c>
      <c r="Z21" s="7">
        <f>IF(B21="","",COUNTIF(C21:V21,"J"))</f>
        <v/>
      </c>
      <c r="AA21" s="10">
        <f>IF(B21="","",IF(SUM(W21:Z21)=0,"",(W21+Y21)/SUM(W21:Z21)))</f>
        <v/>
      </c>
    </row>
    <row r="22">
      <c r="A22" s="7" t="n">
        <v>18</v>
      </c>
      <c r="B22" s="8">
        <f>IF(Alumnos!B22="","",Alumnos!B22)</f>
        <v/>
      </c>
      <c r="C22" s="7" t="n"/>
      <c r="D22" s="7" t="n"/>
      <c r="E22" s="7" t="n"/>
      <c r="F22" s="7" t="n"/>
      <c r="G22" s="7" t="n"/>
      <c r="H22" s="7" t="n"/>
      <c r="I22" s="7" t="n"/>
      <c r="J22" s="7" t="n"/>
      <c r="K22" s="7" t="n"/>
      <c r="L22" s="7" t="n"/>
      <c r="M22" s="7" t="n"/>
      <c r="N22" s="7" t="n"/>
      <c r="O22" s="7" t="n"/>
      <c r="P22" s="7" t="n"/>
      <c r="Q22" s="7" t="n"/>
      <c r="R22" s="7" t="n"/>
      <c r="S22" s="7" t="n"/>
      <c r="T22" s="7" t="n"/>
      <c r="U22" s="7" t="n"/>
      <c r="V22" s="7" t="n"/>
      <c r="W22" s="7">
        <f>IF(B22="","",COUNTIF(C22:V22,"P"))</f>
        <v/>
      </c>
      <c r="X22" s="7">
        <f>IF(B22="","",COUNTIF(C22:V22,"F"))</f>
        <v/>
      </c>
      <c r="Y22" s="7">
        <f>IF(B22="","",COUNTIF(C22:V22,"R"))</f>
        <v/>
      </c>
      <c r="Z22" s="7">
        <f>IF(B22="","",COUNTIF(C22:V22,"J"))</f>
        <v/>
      </c>
      <c r="AA22" s="10">
        <f>IF(B22="","",IF(SUM(W22:Z22)=0,"",(W22+Y22)/SUM(W22:Z22)))</f>
        <v/>
      </c>
    </row>
    <row r="23">
      <c r="A23" s="7" t="n">
        <v>19</v>
      </c>
      <c r="B23" s="8">
        <f>IF(Alumnos!B23="","",Alumnos!B23)</f>
        <v/>
      </c>
      <c r="C23" s="7" t="n"/>
      <c r="D23" s="7" t="n"/>
      <c r="E23" s="7" t="n"/>
      <c r="F23" s="7" t="n"/>
      <c r="G23" s="7" t="n"/>
      <c r="H23" s="7" t="n"/>
      <c r="I23" s="7" t="n"/>
      <c r="J23" s="7" t="n"/>
      <c r="K23" s="7" t="n"/>
      <c r="L23" s="7" t="n"/>
      <c r="M23" s="7" t="n"/>
      <c r="N23" s="7" t="n"/>
      <c r="O23" s="7" t="n"/>
      <c r="P23" s="7" t="n"/>
      <c r="Q23" s="7" t="n"/>
      <c r="R23" s="7" t="n"/>
      <c r="S23" s="7" t="n"/>
      <c r="T23" s="7" t="n"/>
      <c r="U23" s="7" t="n"/>
      <c r="V23" s="7" t="n"/>
      <c r="W23" s="7">
        <f>IF(B23="","",COUNTIF(C23:V23,"P"))</f>
        <v/>
      </c>
      <c r="X23" s="7">
        <f>IF(B23="","",COUNTIF(C23:V23,"F"))</f>
        <v/>
      </c>
      <c r="Y23" s="7">
        <f>IF(B23="","",COUNTIF(C23:V23,"R"))</f>
        <v/>
      </c>
      <c r="Z23" s="7">
        <f>IF(B23="","",COUNTIF(C23:V23,"J"))</f>
        <v/>
      </c>
      <c r="AA23" s="10">
        <f>IF(B23="","",IF(SUM(W23:Z23)=0,"",(W23+Y23)/SUM(W23:Z23)))</f>
        <v/>
      </c>
    </row>
    <row r="24">
      <c r="A24" s="7" t="n">
        <v>20</v>
      </c>
      <c r="B24" s="8">
        <f>IF(Alumnos!B24="","",Alumnos!B24)</f>
        <v/>
      </c>
      <c r="C24" s="7" t="n"/>
      <c r="D24" s="7" t="n"/>
      <c r="E24" s="7" t="n"/>
      <c r="F24" s="7" t="n"/>
      <c r="G24" s="7" t="n"/>
      <c r="H24" s="7" t="n"/>
      <c r="I24" s="7" t="n"/>
      <c r="J24" s="7" t="n"/>
      <c r="K24" s="7" t="n"/>
      <c r="L24" s="7" t="n"/>
      <c r="M24" s="7" t="n"/>
      <c r="N24" s="7" t="n"/>
      <c r="O24" s="7" t="n"/>
      <c r="P24" s="7" t="n"/>
      <c r="Q24" s="7" t="n"/>
      <c r="R24" s="7" t="n"/>
      <c r="S24" s="7" t="n"/>
      <c r="T24" s="7" t="n"/>
      <c r="U24" s="7" t="n"/>
      <c r="V24" s="7" t="n"/>
      <c r="W24" s="7">
        <f>IF(B24="","",COUNTIF(C24:V24,"P"))</f>
        <v/>
      </c>
      <c r="X24" s="7">
        <f>IF(B24="","",COUNTIF(C24:V24,"F"))</f>
        <v/>
      </c>
      <c r="Y24" s="7">
        <f>IF(B24="","",COUNTIF(C24:V24,"R"))</f>
        <v/>
      </c>
      <c r="Z24" s="7">
        <f>IF(B24="","",COUNTIF(C24:V24,"J"))</f>
        <v/>
      </c>
      <c r="AA24" s="10">
        <f>IF(B24="","",IF(SUM(W24:Z24)=0,"",(W24+Y24)/SUM(W24:Z24)))</f>
        <v/>
      </c>
    </row>
    <row r="25">
      <c r="A25" s="7" t="n">
        <v>21</v>
      </c>
      <c r="B25" s="8">
        <f>IF(Alumnos!B25="","",Alumnos!B25)</f>
        <v/>
      </c>
      <c r="C25" s="7" t="n"/>
      <c r="D25" s="7" t="n"/>
      <c r="E25" s="7" t="n"/>
      <c r="F25" s="7" t="n"/>
      <c r="G25" s="7" t="n"/>
      <c r="H25" s="7" t="n"/>
      <c r="I25" s="7" t="n"/>
      <c r="J25" s="7" t="n"/>
      <c r="K25" s="7" t="n"/>
      <c r="L25" s="7" t="n"/>
      <c r="M25" s="7" t="n"/>
      <c r="N25" s="7" t="n"/>
      <c r="O25" s="7" t="n"/>
      <c r="P25" s="7" t="n"/>
      <c r="Q25" s="7" t="n"/>
      <c r="R25" s="7" t="n"/>
      <c r="S25" s="7" t="n"/>
      <c r="T25" s="7" t="n"/>
      <c r="U25" s="7" t="n"/>
      <c r="V25" s="7" t="n"/>
      <c r="W25" s="7">
        <f>IF(B25="","",COUNTIF(C25:V25,"P"))</f>
        <v/>
      </c>
      <c r="X25" s="7">
        <f>IF(B25="","",COUNTIF(C25:V25,"F"))</f>
        <v/>
      </c>
      <c r="Y25" s="7">
        <f>IF(B25="","",COUNTIF(C25:V25,"R"))</f>
        <v/>
      </c>
      <c r="Z25" s="7">
        <f>IF(B25="","",COUNTIF(C25:V25,"J"))</f>
        <v/>
      </c>
      <c r="AA25" s="10">
        <f>IF(B25="","",IF(SUM(W25:Z25)=0,"",(W25+Y25)/SUM(W25:Z25)))</f>
        <v/>
      </c>
    </row>
    <row r="26">
      <c r="A26" s="7" t="n">
        <v>22</v>
      </c>
      <c r="B26" s="8">
        <f>IF(Alumnos!B26="","",Alumnos!B26)</f>
        <v/>
      </c>
      <c r="C26" s="7" t="n"/>
      <c r="D26" s="7" t="n"/>
      <c r="E26" s="7" t="n"/>
      <c r="F26" s="7" t="n"/>
      <c r="G26" s="7" t="n"/>
      <c r="H26" s="7" t="n"/>
      <c r="I26" s="7" t="n"/>
      <c r="J26" s="7" t="n"/>
      <c r="K26" s="7" t="n"/>
      <c r="L26" s="7" t="n"/>
      <c r="M26" s="7" t="n"/>
      <c r="N26" s="7" t="n"/>
      <c r="O26" s="7" t="n"/>
      <c r="P26" s="7" t="n"/>
      <c r="Q26" s="7" t="n"/>
      <c r="R26" s="7" t="n"/>
      <c r="S26" s="7" t="n"/>
      <c r="T26" s="7" t="n"/>
      <c r="U26" s="7" t="n"/>
      <c r="V26" s="7" t="n"/>
      <c r="W26" s="7">
        <f>IF(B26="","",COUNTIF(C26:V26,"P"))</f>
        <v/>
      </c>
      <c r="X26" s="7">
        <f>IF(B26="","",COUNTIF(C26:V26,"F"))</f>
        <v/>
      </c>
      <c r="Y26" s="7">
        <f>IF(B26="","",COUNTIF(C26:V26,"R"))</f>
        <v/>
      </c>
      <c r="Z26" s="7">
        <f>IF(B26="","",COUNTIF(C26:V26,"J"))</f>
        <v/>
      </c>
      <c r="AA26" s="10">
        <f>IF(B26="","",IF(SUM(W26:Z26)=0,"",(W26+Y26)/SUM(W26:Z26)))</f>
        <v/>
      </c>
    </row>
    <row r="27">
      <c r="A27" s="7" t="n">
        <v>23</v>
      </c>
      <c r="B27" s="8">
        <f>IF(Alumnos!B27="","",Alumnos!B27)</f>
        <v/>
      </c>
      <c r="C27" s="7" t="n"/>
      <c r="D27" s="7" t="n"/>
      <c r="E27" s="7" t="n"/>
      <c r="F27" s="7" t="n"/>
      <c r="G27" s="7" t="n"/>
      <c r="H27" s="7" t="n"/>
      <c r="I27" s="7" t="n"/>
      <c r="J27" s="7" t="n"/>
      <c r="K27" s="7" t="n"/>
      <c r="L27" s="7" t="n"/>
      <c r="M27" s="7" t="n"/>
      <c r="N27" s="7" t="n"/>
      <c r="O27" s="7" t="n"/>
      <c r="P27" s="7" t="n"/>
      <c r="Q27" s="7" t="n"/>
      <c r="R27" s="7" t="n"/>
      <c r="S27" s="7" t="n"/>
      <c r="T27" s="7" t="n"/>
      <c r="U27" s="7" t="n"/>
      <c r="V27" s="7" t="n"/>
      <c r="W27" s="7">
        <f>IF(B27="","",COUNTIF(C27:V27,"P"))</f>
        <v/>
      </c>
      <c r="X27" s="7">
        <f>IF(B27="","",COUNTIF(C27:V27,"F"))</f>
        <v/>
      </c>
      <c r="Y27" s="7">
        <f>IF(B27="","",COUNTIF(C27:V27,"R"))</f>
        <v/>
      </c>
      <c r="Z27" s="7">
        <f>IF(B27="","",COUNTIF(C27:V27,"J"))</f>
        <v/>
      </c>
      <c r="AA27" s="10">
        <f>IF(B27="","",IF(SUM(W27:Z27)=0,"",(W27+Y27)/SUM(W27:Z27)))</f>
        <v/>
      </c>
    </row>
    <row r="28">
      <c r="A28" s="7" t="n">
        <v>24</v>
      </c>
      <c r="B28" s="8">
        <f>IF(Alumnos!B28="","",Alumnos!B28)</f>
        <v/>
      </c>
      <c r="C28" s="7" t="n"/>
      <c r="D28" s="7" t="n"/>
      <c r="E28" s="7" t="n"/>
      <c r="F28" s="7" t="n"/>
      <c r="G28" s="7" t="n"/>
      <c r="H28" s="7" t="n"/>
      <c r="I28" s="7" t="n"/>
      <c r="J28" s="7" t="n"/>
      <c r="K28" s="7" t="n"/>
      <c r="L28" s="7" t="n"/>
      <c r="M28" s="7" t="n"/>
      <c r="N28" s="7" t="n"/>
      <c r="O28" s="7" t="n"/>
      <c r="P28" s="7" t="n"/>
      <c r="Q28" s="7" t="n"/>
      <c r="R28" s="7" t="n"/>
      <c r="S28" s="7" t="n"/>
      <c r="T28" s="7" t="n"/>
      <c r="U28" s="7" t="n"/>
      <c r="V28" s="7" t="n"/>
      <c r="W28" s="7">
        <f>IF(B28="","",COUNTIF(C28:V28,"P"))</f>
        <v/>
      </c>
      <c r="X28" s="7">
        <f>IF(B28="","",COUNTIF(C28:V28,"F"))</f>
        <v/>
      </c>
      <c r="Y28" s="7">
        <f>IF(B28="","",COUNTIF(C28:V28,"R"))</f>
        <v/>
      </c>
      <c r="Z28" s="7">
        <f>IF(B28="","",COUNTIF(C28:V28,"J"))</f>
        <v/>
      </c>
      <c r="AA28" s="10">
        <f>IF(B28="","",IF(SUM(W28:Z28)=0,"",(W28+Y28)/SUM(W28:Z28)))</f>
        <v/>
      </c>
    </row>
    <row r="29">
      <c r="A29" s="7" t="n">
        <v>25</v>
      </c>
      <c r="B29" s="8">
        <f>IF(Alumnos!B29="","",Alumnos!B29)</f>
        <v/>
      </c>
      <c r="C29" s="7" t="n"/>
      <c r="D29" s="7" t="n"/>
      <c r="E29" s="7" t="n"/>
      <c r="F29" s="7" t="n"/>
      <c r="G29" s="7" t="n"/>
      <c r="H29" s="7" t="n"/>
      <c r="I29" s="7" t="n"/>
      <c r="J29" s="7" t="n"/>
      <c r="K29" s="7" t="n"/>
      <c r="L29" s="7" t="n"/>
      <c r="M29" s="7" t="n"/>
      <c r="N29" s="7" t="n"/>
      <c r="O29" s="7" t="n"/>
      <c r="P29" s="7" t="n"/>
      <c r="Q29" s="7" t="n"/>
      <c r="R29" s="7" t="n"/>
      <c r="S29" s="7" t="n"/>
      <c r="T29" s="7" t="n"/>
      <c r="U29" s="7" t="n"/>
      <c r="V29" s="7" t="n"/>
      <c r="W29" s="7">
        <f>IF(B29="","",COUNTIF(C29:V29,"P"))</f>
        <v/>
      </c>
      <c r="X29" s="7">
        <f>IF(B29="","",COUNTIF(C29:V29,"F"))</f>
        <v/>
      </c>
      <c r="Y29" s="7">
        <f>IF(B29="","",COUNTIF(C29:V29,"R"))</f>
        <v/>
      </c>
      <c r="Z29" s="7">
        <f>IF(B29="","",COUNTIF(C29:V29,"J"))</f>
        <v/>
      </c>
      <c r="AA29" s="10">
        <f>IF(B29="","",IF(SUM(W29:Z29)=0,"",(W29+Y29)/SUM(W29:Z29)))</f>
        <v/>
      </c>
    </row>
    <row r="30">
      <c r="A30" s="7" t="n">
        <v>26</v>
      </c>
      <c r="B30" s="8">
        <f>IF(Alumnos!B30="","",Alumnos!B30)</f>
        <v/>
      </c>
      <c r="C30" s="7" t="n"/>
      <c r="D30" s="7" t="n"/>
      <c r="E30" s="7" t="n"/>
      <c r="F30" s="7" t="n"/>
      <c r="G30" s="7" t="n"/>
      <c r="H30" s="7" t="n"/>
      <c r="I30" s="7" t="n"/>
      <c r="J30" s="7" t="n"/>
      <c r="K30" s="7" t="n"/>
      <c r="L30" s="7" t="n"/>
      <c r="M30" s="7" t="n"/>
      <c r="N30" s="7" t="n"/>
      <c r="O30" s="7" t="n"/>
      <c r="P30" s="7" t="n"/>
      <c r="Q30" s="7" t="n"/>
      <c r="R30" s="7" t="n"/>
      <c r="S30" s="7" t="n"/>
      <c r="T30" s="7" t="n"/>
      <c r="U30" s="7" t="n"/>
      <c r="V30" s="7" t="n"/>
      <c r="W30" s="7">
        <f>IF(B30="","",COUNTIF(C30:V30,"P"))</f>
        <v/>
      </c>
      <c r="X30" s="7">
        <f>IF(B30="","",COUNTIF(C30:V30,"F"))</f>
        <v/>
      </c>
      <c r="Y30" s="7">
        <f>IF(B30="","",COUNTIF(C30:V30,"R"))</f>
        <v/>
      </c>
      <c r="Z30" s="7">
        <f>IF(B30="","",COUNTIF(C30:V30,"J"))</f>
        <v/>
      </c>
      <c r="AA30" s="10">
        <f>IF(B30="","",IF(SUM(W30:Z30)=0,"",(W30+Y30)/SUM(W30:Z30)))</f>
        <v/>
      </c>
    </row>
    <row r="31">
      <c r="A31" s="7" t="n">
        <v>27</v>
      </c>
      <c r="B31" s="8">
        <f>IF(Alumnos!B31="","",Alumnos!B31)</f>
        <v/>
      </c>
      <c r="C31" s="7" t="n"/>
      <c r="D31" s="7" t="n"/>
      <c r="E31" s="7" t="n"/>
      <c r="F31" s="7" t="n"/>
      <c r="G31" s="7" t="n"/>
      <c r="H31" s="7" t="n"/>
      <c r="I31" s="7" t="n"/>
      <c r="J31" s="7" t="n"/>
      <c r="K31" s="7" t="n"/>
      <c r="L31" s="7" t="n"/>
      <c r="M31" s="7" t="n"/>
      <c r="N31" s="7" t="n"/>
      <c r="O31" s="7" t="n"/>
      <c r="P31" s="7" t="n"/>
      <c r="Q31" s="7" t="n"/>
      <c r="R31" s="7" t="n"/>
      <c r="S31" s="7" t="n"/>
      <c r="T31" s="7" t="n"/>
      <c r="U31" s="7" t="n"/>
      <c r="V31" s="7" t="n"/>
      <c r="W31" s="7">
        <f>IF(B31="","",COUNTIF(C31:V31,"P"))</f>
        <v/>
      </c>
      <c r="X31" s="7">
        <f>IF(B31="","",COUNTIF(C31:V31,"F"))</f>
        <v/>
      </c>
      <c r="Y31" s="7">
        <f>IF(B31="","",COUNTIF(C31:V31,"R"))</f>
        <v/>
      </c>
      <c r="Z31" s="7">
        <f>IF(B31="","",COUNTIF(C31:V31,"J"))</f>
        <v/>
      </c>
      <c r="AA31" s="10">
        <f>IF(B31="","",IF(SUM(W31:Z31)=0,"",(W31+Y31)/SUM(W31:Z31)))</f>
        <v/>
      </c>
    </row>
    <row r="32">
      <c r="A32" s="7" t="n">
        <v>28</v>
      </c>
      <c r="B32" s="8">
        <f>IF(Alumnos!B32="","",Alumnos!B32)</f>
        <v/>
      </c>
      <c r="C32" s="7" t="n"/>
      <c r="D32" s="7" t="n"/>
      <c r="E32" s="7" t="n"/>
      <c r="F32" s="7" t="n"/>
      <c r="G32" s="7" t="n"/>
      <c r="H32" s="7" t="n"/>
      <c r="I32" s="7" t="n"/>
      <c r="J32" s="7" t="n"/>
      <c r="K32" s="7" t="n"/>
      <c r="L32" s="7" t="n"/>
      <c r="M32" s="7" t="n"/>
      <c r="N32" s="7" t="n"/>
      <c r="O32" s="7" t="n"/>
      <c r="P32" s="7" t="n"/>
      <c r="Q32" s="7" t="n"/>
      <c r="R32" s="7" t="n"/>
      <c r="S32" s="7" t="n"/>
      <c r="T32" s="7" t="n"/>
      <c r="U32" s="7" t="n"/>
      <c r="V32" s="7" t="n"/>
      <c r="W32" s="7">
        <f>IF(B32="","",COUNTIF(C32:V32,"P"))</f>
        <v/>
      </c>
      <c r="X32" s="7">
        <f>IF(B32="","",COUNTIF(C32:V32,"F"))</f>
        <v/>
      </c>
      <c r="Y32" s="7">
        <f>IF(B32="","",COUNTIF(C32:V32,"R"))</f>
        <v/>
      </c>
      <c r="Z32" s="7">
        <f>IF(B32="","",COUNTIF(C32:V32,"J"))</f>
        <v/>
      </c>
      <c r="AA32" s="10">
        <f>IF(B32="","",IF(SUM(W32:Z32)=0,"",(W32+Y32)/SUM(W32:Z32)))</f>
        <v/>
      </c>
    </row>
    <row r="33">
      <c r="A33" s="7" t="n">
        <v>29</v>
      </c>
      <c r="B33" s="8">
        <f>IF(Alumnos!B33="","",Alumnos!B33)</f>
        <v/>
      </c>
      <c r="C33" s="7" t="n"/>
      <c r="D33" s="7" t="n"/>
      <c r="E33" s="7" t="n"/>
      <c r="F33" s="7" t="n"/>
      <c r="G33" s="7" t="n"/>
      <c r="H33" s="7" t="n"/>
      <c r="I33" s="7" t="n"/>
      <c r="J33" s="7" t="n"/>
      <c r="K33" s="7" t="n"/>
      <c r="L33" s="7" t="n"/>
      <c r="M33" s="7" t="n"/>
      <c r="N33" s="7" t="n"/>
      <c r="O33" s="7" t="n"/>
      <c r="P33" s="7" t="n"/>
      <c r="Q33" s="7" t="n"/>
      <c r="R33" s="7" t="n"/>
      <c r="S33" s="7" t="n"/>
      <c r="T33" s="7" t="n"/>
      <c r="U33" s="7" t="n"/>
      <c r="V33" s="7" t="n"/>
      <c r="W33" s="7">
        <f>IF(B33="","",COUNTIF(C33:V33,"P"))</f>
        <v/>
      </c>
      <c r="X33" s="7">
        <f>IF(B33="","",COUNTIF(C33:V33,"F"))</f>
        <v/>
      </c>
      <c r="Y33" s="7">
        <f>IF(B33="","",COUNTIF(C33:V33,"R"))</f>
        <v/>
      </c>
      <c r="Z33" s="7">
        <f>IF(B33="","",COUNTIF(C33:V33,"J"))</f>
        <v/>
      </c>
      <c r="AA33" s="10">
        <f>IF(B33="","",IF(SUM(W33:Z33)=0,"",(W33+Y33)/SUM(W33:Z33)))</f>
        <v/>
      </c>
    </row>
    <row r="34">
      <c r="A34" s="7" t="n">
        <v>30</v>
      </c>
      <c r="B34" s="8">
        <f>IF(Alumnos!B34="","",Alumnos!B34)</f>
        <v/>
      </c>
      <c r="C34" s="7" t="n"/>
      <c r="D34" s="7" t="n"/>
      <c r="E34" s="7" t="n"/>
      <c r="F34" s="7" t="n"/>
      <c r="G34" s="7" t="n"/>
      <c r="H34" s="7" t="n"/>
      <c r="I34" s="7" t="n"/>
      <c r="J34" s="7" t="n"/>
      <c r="K34" s="7" t="n"/>
      <c r="L34" s="7" t="n"/>
      <c r="M34" s="7" t="n"/>
      <c r="N34" s="7" t="n"/>
      <c r="O34" s="7" t="n"/>
      <c r="P34" s="7" t="n"/>
      <c r="Q34" s="7" t="n"/>
      <c r="R34" s="7" t="n"/>
      <c r="S34" s="7" t="n"/>
      <c r="T34" s="7" t="n"/>
      <c r="U34" s="7" t="n"/>
      <c r="V34" s="7" t="n"/>
      <c r="W34" s="7">
        <f>IF(B34="","",COUNTIF(C34:V34,"P"))</f>
        <v/>
      </c>
      <c r="X34" s="7">
        <f>IF(B34="","",COUNTIF(C34:V34,"F"))</f>
        <v/>
      </c>
      <c r="Y34" s="7">
        <f>IF(B34="","",COUNTIF(C34:V34,"R"))</f>
        <v/>
      </c>
      <c r="Z34" s="7">
        <f>IF(B34="","",COUNTIF(C34:V34,"J"))</f>
        <v/>
      </c>
      <c r="AA34" s="10">
        <f>IF(B34="","",IF(SUM(W34:Z34)=0,"",(W34+Y34)/SUM(W34:Z34)))</f>
        <v/>
      </c>
    </row>
    <row r="35">
      <c r="B35" s="13" t="inlineStr">
        <is>
          <t>Presentes por clase</t>
        </is>
      </c>
      <c r="C35" s="14">
        <f>IF(C4="","",COUNTIF(C5:C34,"P")+COUNTIF(C5:C34,"R"))</f>
        <v/>
      </c>
      <c r="D35" s="14">
        <f>IF(D4="","",COUNTIF(D5:D34,"P")+COUNTIF(D5:D34,"R"))</f>
        <v/>
      </c>
      <c r="E35" s="14">
        <f>IF(E4="","",COUNTIF(E5:E34,"P")+COUNTIF(E5:E34,"R"))</f>
        <v/>
      </c>
      <c r="F35" s="14">
        <f>IF(F4="","",COUNTIF(F5:F34,"P")+COUNTIF(F5:F34,"R"))</f>
        <v/>
      </c>
      <c r="G35" s="14">
        <f>IF(G4="","",COUNTIF(G5:G34,"P")+COUNTIF(G5:G34,"R"))</f>
        <v/>
      </c>
      <c r="H35" s="14">
        <f>IF(H4="","",COUNTIF(H5:H34,"P")+COUNTIF(H5:H34,"R"))</f>
        <v/>
      </c>
      <c r="I35" s="14">
        <f>IF(I4="","",COUNTIF(I5:I34,"P")+COUNTIF(I5:I34,"R"))</f>
        <v/>
      </c>
      <c r="J35" s="14">
        <f>IF(J4="","",COUNTIF(J5:J34,"P")+COUNTIF(J5:J34,"R"))</f>
        <v/>
      </c>
      <c r="K35" s="14">
        <f>IF(K4="","",COUNTIF(K5:K34,"P")+COUNTIF(K5:K34,"R"))</f>
        <v/>
      </c>
      <c r="L35" s="14">
        <f>IF(L4="","",COUNTIF(L5:L34,"P")+COUNTIF(L5:L34,"R"))</f>
        <v/>
      </c>
      <c r="M35" s="14">
        <f>IF(M4="","",COUNTIF(M5:M34,"P")+COUNTIF(M5:M34,"R"))</f>
        <v/>
      </c>
      <c r="N35" s="14">
        <f>IF(N4="","",COUNTIF(N5:N34,"P")+COUNTIF(N5:N34,"R"))</f>
        <v/>
      </c>
      <c r="O35" s="14">
        <f>IF(O4="","",COUNTIF(O5:O34,"P")+COUNTIF(O5:O34,"R"))</f>
        <v/>
      </c>
      <c r="P35" s="14">
        <f>IF(P4="","",COUNTIF(P5:P34,"P")+COUNTIF(P5:P34,"R"))</f>
        <v/>
      </c>
      <c r="Q35" s="14">
        <f>IF(Q4="","",COUNTIF(Q5:Q34,"P")+COUNTIF(Q5:Q34,"R"))</f>
        <v/>
      </c>
      <c r="R35" s="14">
        <f>IF(R4="","",COUNTIF(R5:R34,"P")+COUNTIF(R5:R34,"R"))</f>
        <v/>
      </c>
      <c r="S35" s="14">
        <f>IF(S4="","",COUNTIF(S5:S34,"P")+COUNTIF(S5:S34,"R"))</f>
        <v/>
      </c>
      <c r="T35" s="14">
        <f>IF(T4="","",COUNTIF(T5:T34,"P")+COUNTIF(T5:T34,"R"))</f>
        <v/>
      </c>
      <c r="U35" s="14">
        <f>IF(U4="","",COUNTIF(U5:U34,"P")+COUNTIF(U5:U34,"R"))</f>
        <v/>
      </c>
      <c r="V35" s="14">
        <f>IF(V4="","",COUNTIF(V5:V34,"P")+COUNTIF(V5:V34,"R"))</f>
        <v/>
      </c>
    </row>
  </sheetData>
  <conditionalFormatting sqref="C5:V34">
    <cfRule type="cellIs" priority="1" operator="equal" dxfId="2">
      <formula>"P"</formula>
    </cfRule>
    <cfRule type="cellIs" priority="2" operator="equal" dxfId="0">
      <formula>"F"</formula>
    </cfRule>
    <cfRule type="cellIs" priority="3" operator="equal" dxfId="1">
      <formula>"R"</formula>
    </cfRule>
    <cfRule type="cellIs" priority="4" operator="equal" dxfId="3">
      <formula>"J"</formula>
    </cfRule>
  </conditionalFormatting>
  <conditionalFormatting sqref="AA5:AA34">
    <cfRule type="expression" priority="5" dxfId="0">
      <formula>AND(ISNUMBER(AA5),AA5&lt;0.8)</formula>
    </cfRule>
  </conditionalFormatting>
  <dataValidations count="1">
    <dataValidation sqref="C5:V34" showDropDown="0" showInputMessage="0" showErrorMessage="1" allowBlank="1" errorTitle="Código no válido" error="Usa P (presente), F (falta), R (retraso) o J (justificada)." type="list">
      <formula1>"P,F,R,J"</formula1>
    </dataValidation>
  </dataValidations>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ClaseAlDía</dc:creator>
  <dc:title xmlns:dc="http://purl.org/dc/elements/1.1/">Plantilla de control de asistencia de alumnos</dc:title>
  <dcterms:created xmlns:dcterms="http://purl.org/dc/terms/" xmlns:xsi="http://www.w3.org/2001/XMLSchema-instance" xsi:type="dcterms:W3CDTF">2026-11-04T19:59:06Z</dcterms:created>
  <dcterms:modified xmlns:dcterms="http://purl.org/dc/terms/" xmlns:xsi="http://www.w3.org/2001/XMLSchema-instance" xsi:type="dcterms:W3CDTF">2026-11-04T19:59:06Z</dcterms:modified>
</cp:coreProperties>
</file>